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192.168.1.37\12_zaimu\30　契約による支出・契約以外による支出・公益法人会費支出の公表関係\01　契約の公表\01　契約による支出\2022(令和4年度）\12 契約の公表（3月分）\公表依頼分\"/>
    </mc:Choice>
  </mc:AlternateContent>
  <xr:revisionPtr revIDLastSave="0" documentId="13_ncr:1_{6F4AA438-9C10-4337-9A5B-FA4F60B5446B}" xr6:coauthVersionLast="47" xr6:coauthVersionMax="47" xr10:uidLastSave="{00000000-0000-0000-0000-000000000000}"/>
  <bookViews>
    <workbookView xWindow="-108" yWindow="-108" windowWidth="23256" windowHeight="12576" xr2:uid="{507CEA75-3E7B-4792-86FE-3B19E856EFB4}"/>
  </bookViews>
  <sheets>
    <sheet name="公表3-2" sheetId="2" r:id="rId1"/>
    <sheet name="公表3-4" sheetId="4" r:id="rId2"/>
  </sheets>
  <externalReferences>
    <externalReference r:id="rId3"/>
    <externalReference r:id="rId4"/>
    <externalReference r:id="rId5"/>
    <externalReference r:id="rId6"/>
  </externalReferences>
  <definedNames>
    <definedName name="①２４年度以降も競争性のない随意契約によらざるを得ないもの">[1]選択肢一覧!#REF!</definedName>
    <definedName name="①複数年契約">[1]選択肢一覧!$M$2:$M$3</definedName>
    <definedName name="ok">[2]選択肢一覧!$I$2:$I$9</definedName>
    <definedName name="_xlnm.Print_Area" localSheetId="1">'公表3-4'!$A$1:$O$26</definedName>
    <definedName name="一般競争入札">[3]選択肢一覧!$I$2:$I$9</definedName>
    <definedName name="契約監視資料1">[4]選択肢一覧!$I$2:$I$9</definedName>
    <definedName name="国立美術館会計規則_第23条第1項第1号">[1]選択肢一覧!$G$3:$G$13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 i="4" l="1"/>
</calcChain>
</file>

<file path=xl/sharedStrings.xml><?xml version="1.0" encoding="utf-8"?>
<sst xmlns="http://schemas.openxmlformats.org/spreadsheetml/2006/main" count="227" uniqueCount="89">
  <si>
    <t>独立行政法人国立美術館</t>
    <rPh sb="0" eb="2">
      <t>ドクリツ</t>
    </rPh>
    <rPh sb="2" eb="4">
      <t>ギョウセイ</t>
    </rPh>
    <rPh sb="4" eb="6">
      <t>ホウジン</t>
    </rPh>
    <rPh sb="6" eb="11">
      <t>コクリツビジュツカン</t>
    </rPh>
    <phoneticPr fontId="3"/>
  </si>
  <si>
    <t>契約を締結した施設</t>
    <rPh sb="0" eb="2">
      <t>ケイヤク</t>
    </rPh>
    <rPh sb="3" eb="5">
      <t>テイケツ</t>
    </rPh>
    <rPh sb="7" eb="9">
      <t>シセツ</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</si>
  <si>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</si>
  <si>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</si>
  <si>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</si>
  <si>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</si>
  <si>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</si>
  <si>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</si>
  <si>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</si>
  <si>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</si>
  <si>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</si>
  <si>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phoneticPr fontId="3"/>
  </si>
  <si>
    <t>公益法人の場合</t>
    <phoneticPr fontId="3"/>
  </si>
  <si>
    <t>備考</t>
    <rPh sb="0" eb="2">
      <t>ビコウ</t>
    </rPh>
    <phoneticPr fontId="3"/>
  </si>
  <si>
    <t>公益法人の区分</t>
    <rPh sb="0" eb="2">
      <t>コウエキ</t>
    </rPh>
    <rPh sb="2" eb="4">
      <t>ホウジン</t>
    </rPh>
    <rPh sb="5" eb="7">
      <t>クブン</t>
    </rPh>
    <phoneticPr fontId="3"/>
  </si>
  <si>
    <t>国所管、都道府県所管の区分</t>
    <rPh sb="4" eb="8">
      <t>トドウフケン</t>
    </rPh>
    <phoneticPr fontId="3"/>
  </si>
  <si>
    <t>応札・応募者数</t>
    <phoneticPr fontId="3"/>
  </si>
  <si>
    <t>※公益法人の区分において、「公財」は、「公益財団法人」、「公社」は「公益社団法人」、「特財」は、「特例財団法人」、「特社」は「特例社団法人」をいう。</t>
  </si>
  <si>
    <t/>
  </si>
  <si>
    <t>物品役務等の名称及び数量</t>
    <rPh sb="0" eb="2">
      <t>ブッピン</t>
    </rPh>
    <rPh sb="2" eb="4">
      <t>エキム</t>
    </rPh>
    <rPh sb="4" eb="5">
      <t>トウ</t>
    </rPh>
    <rPh sb="6" eb="8">
      <t>メイショウ</t>
    </rPh>
    <rPh sb="8" eb="9">
      <t>オヨ</t>
    </rPh>
    <rPh sb="10" eb="12">
      <t>スウリョウ</t>
    </rPh>
    <phoneticPr fontId="3"/>
  </si>
  <si>
    <t>国所管、都道府県所管の区分</t>
    <phoneticPr fontId="3"/>
  </si>
  <si>
    <t>国立美術館会計規則
第22条第1項第1号</t>
  </si>
  <si>
    <t>独立行政法人から公益法人への支出に関する随意契約に係る情報の公開（公共工事）
　　　　　　　　　　　　　　　　　　　　　　　　　　　　　　　　　　　　　　　　及び公益法人に対する支出の公表・点検の方針について（平成24年6月1日行政改革実行本部決定）に基づく情報の公開                                                        　　　　　          様式３-２</t>
    <rPh sb="20" eb="22">
      <t>ズイイ</t>
    </rPh>
    <rPh sb="22" eb="24">
      <t>ケイヤク</t>
    </rPh>
    <rPh sb="30" eb="32">
      <t>コウカイ</t>
    </rPh>
    <rPh sb="98" eb="100">
      <t>ホウシン</t>
    </rPh>
    <rPh sb="205" eb="207">
      <t>ヨウシキ</t>
    </rPh>
    <phoneticPr fontId="3"/>
  </si>
  <si>
    <t>京都国立近代美術館</t>
  </si>
  <si>
    <t>独立行政法人国立美術館分任契約担当役
京都国立近代美術館長
福永　治
京都府京都市左京区岡崎円勝寺町26-1</t>
  </si>
  <si>
    <t>本部事務局</t>
  </si>
  <si>
    <t>独立行政法人国立美術館契約担当役
理事長　
逢坂　惠理子
東京都千代田区北の丸公園3-1</t>
  </si>
  <si>
    <t>東京国立近代美術館</t>
  </si>
  <si>
    <t>独立行政法人国立美術館分任契約担当役
東京国立近代美術館長
小松　弥生　
東京都千代田区北の丸公園3-1</t>
  </si>
  <si>
    <t>国立美術館会計規則
第22条第1項第10号</t>
  </si>
  <si>
    <t>国立映画アーカイブ</t>
  </si>
  <si>
    <t xml:space="preserve">独立行政法人国立美術館分任契約担当役
国立映画アーカイブ館長
岡島　尚志
東京都中央区京橋3-7-6 </t>
  </si>
  <si>
    <t>国立西洋美術館</t>
  </si>
  <si>
    <t>独立行政法人国立美術館分任契約担当役
国立西洋美術館長　
田中　正之
東京都台東区上野公園7-7</t>
  </si>
  <si>
    <t>随意契約事前確認公募</t>
  </si>
  <si>
    <t>国立新美術館</t>
  </si>
  <si>
    <t>独立行政法人国立美術館分任契約担当役
国立新美術館長
逢坂　恵理子
東京都港区六本木7-22-2</t>
  </si>
  <si>
    <t>独立行政法人から公益法人への支出に関する随意契約に係る情報の公開（物品・役務等）　　
　　　　　　　　　　　　　　　　　　　　　　　　　　　　　　　　　　　　　　　　　　　　　　　及び公益法人に対する支出の公表・点検の方針について（平成24年6月1日行政改革実行本部決定）に基づく情報の公開　　　　　　　　　　　　　　　　　　　　　　　　　　　　　　　　　　　　　　　　様式３-４</t>
    <rPh sb="20" eb="22">
      <t>ズイイ</t>
    </rPh>
    <rPh sb="22" eb="24">
      <t>ケイヤク</t>
    </rPh>
    <rPh sb="30" eb="32">
      <t>コウカイ</t>
    </rPh>
    <rPh sb="33" eb="35">
      <t>ブッピン</t>
    </rPh>
    <rPh sb="36" eb="38">
      <t>エキム</t>
    </rPh>
    <rPh sb="38" eb="39">
      <t>トウ</t>
    </rPh>
    <rPh sb="107" eb="109">
      <t>ホウシンヨウシキ</t>
    </rPh>
    <phoneticPr fontId="3"/>
  </si>
  <si>
    <t>該当なし</t>
    <rPh sb="0" eb="2">
      <t>ガイトウ</t>
    </rPh>
    <phoneticPr fontId="2"/>
  </si>
  <si>
    <t>北の丸スクエア専用部清掃業務委託</t>
  </si>
  <si>
    <t>三菱地所プロパティマネジメント株式会社
東京都千代田区丸の内二丁目2番3号</t>
  </si>
  <si>
    <t>メディア芸術データベースに係る調査研究事業サーバ等保守業務</t>
  </si>
  <si>
    <t>大日本印刷株式会社
東京都新宿区市谷加賀町１－１－１</t>
  </si>
  <si>
    <t>国立美術館会計規則
第22条第1項第3号イ</t>
  </si>
  <si>
    <t>「美術館の春まつり」に関するSNS広告配信業務</t>
  </si>
  <si>
    <t>株式会社トーチライト
東京都渋谷区恵比寿4-20-3</t>
  </si>
  <si>
    <t>国立美術館会計規則
第21条第2項</t>
  </si>
  <si>
    <t>企画競争</t>
  </si>
  <si>
    <t>「東京国立近代美術館70周年記念展　重要文化財の秘密」図録　1,100部</t>
  </si>
  <si>
    <t>株式会社毎日新聞社
東京都千代田区一ツ橋1-1-1</t>
  </si>
  <si>
    <t>美術作品等保管</t>
  </si>
  <si>
    <t>ヤマト運輸株式会社　東京美術品支店
東京都江東区東雲2-2-3 3F</t>
  </si>
  <si>
    <t>図書資料等及び美術作品寄託</t>
  </si>
  <si>
    <t>三菱倉庫株式会社東京支店
東京都中央区新川一丁目28-24</t>
  </si>
  <si>
    <t>電気最終保障供給契約（東近美本館及び分室で使用する電気一式）</t>
  </si>
  <si>
    <t>東京電力パワーグリッド株式会社
東京都江東区東陽6-3-2</t>
  </si>
  <si>
    <t>国立工芸館</t>
  </si>
  <si>
    <t>「ポケモン×工芸展―美とわざの大発見―」図録　1,000冊</t>
  </si>
  <si>
    <t>独立行政法人国立美術館
分任契約担当役
国立工芸館長 唐澤　昌宏
石川県金沢市出羽町3-2</t>
  </si>
  <si>
    <t>株式会社ＮＨＫプロモーション
東京都渋谷区神山町5番5号</t>
  </si>
  <si>
    <t xml:space="preserve">「Re:スタートライン 1963－1970／2023
現代美術の動向展シリーズにみる美術館とアーティストの共感関係」展
出品作品の輸送等業務の請負
</t>
  </si>
  <si>
    <t>ヤマト運輸株式会社京都美術品支店
京都府京都市伏見区竹田泓ノ川町26</t>
  </si>
  <si>
    <t>可燃性映画フィルム保管等</t>
  </si>
  <si>
    <t>ＮＲＳ株式会社
東京都千代田区神田錦町３丁目７番地１</t>
  </si>
  <si>
    <t>国立映画アーカイブ京橋本館相模原分館間のフィルム等移動作業</t>
  </si>
  <si>
    <t>ヤマト運輸株式会社東京美術品支店
東京都江東区東雲2-2-3</t>
  </si>
  <si>
    <t>令和５年度コピー用紙の供給</t>
  </si>
  <si>
    <t>オフィス・メディア株式会社
東京都港区新橋６丁目１７番１９号</t>
  </si>
  <si>
    <t>国立西洋美術館館内公衆無線ＬＡＮサービス運用委託業務</t>
  </si>
  <si>
    <t>東日本電信電話株式会社
東京都港区西新橋三丁目２２番８号</t>
  </si>
  <si>
    <t>8011101028104</t>
  </si>
  <si>
    <t>国立西洋美術館機械警備業務</t>
  </si>
  <si>
    <t>セコム株式会社
東京都渋谷区神宮前１－５－１</t>
  </si>
  <si>
    <t>6011001035920</t>
  </si>
  <si>
    <t>国立国際美術館</t>
  </si>
  <si>
    <t>国立国際美術館所蔵作品　保管業務請負　一式</t>
  </si>
  <si>
    <t>独立行政法人国立美術館分任契約担当役
国立国際美術館長
島　敦彦
大阪府大阪市北区中之島4-2-55</t>
  </si>
  <si>
    <t>ヤマト運輸株式会社関西美術品支店
大阪府大阪市住之江区南港東４－１１－９９</t>
  </si>
  <si>
    <t>クラウド型図書システム（日本事務器株式会社製　ネオシリウス・クラウド　NEOCIL-CL/STN-L）の保守</t>
  </si>
  <si>
    <t>日本事務器株式会社　関西支社
大阪市北区堂島二丁目４番２７号</t>
  </si>
  <si>
    <t>李禹煥展シンポジウム記録集デザイン・編集・印刷業務　一式</t>
  </si>
  <si>
    <t>株式会社平凡社
東京都千代田区神田神保町3-29</t>
  </si>
  <si>
    <t>国立新美術館所蔵書籍および文書等の寄託</t>
  </si>
  <si>
    <t>株式会社住友倉庫
東京都港区芝大門2-5-5</t>
  </si>
  <si>
    <t>土地使用契約</t>
  </si>
  <si>
    <t>独立行政法人大学改革支援・学位授与機構
東京都小平市学園西町1-29-1</t>
  </si>
  <si>
    <t>独立行政法人国立美術館契約担当役
理事長　
逢坂　惠理子
東京都千代田区北の丸公園3-1</t>
    <phoneticPr fontId="2"/>
  </si>
  <si>
    <t>国立美術館会計規則
第22条第1項第1号</t>
    <phoneticPr fontId="2"/>
  </si>
  <si>
    <t>国立美術館会計規則
第22条第1項第10号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</si>
</sst>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e\.m\.d;@"/>
    <numFmt numFmtId="177" formatCode="0_);[Red]\(0\)"/>
    <numFmt numFmtId="178" formatCode="0.0%"/>
    <numFmt numFmtId="179" formatCode="&quot;令和5年&quot;General&quot;月&quot;"/>
  </numFmts>
  <fonts count="12"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sz val="10"/>
      <color indexed="8"/>
      <name val="ＭＳ Ｐゴシック"/>
      <family val="3"/>
      <charset val="128"/>
    </font>
    <font>
      <sz val="11"/>
      <name val="ＭＳ Ｐゴシック"/>
      <family val="3"/>
      <charset val="128"/>
    </font>
    <font>
      <sz val="9"/>
      <color indexed="8"/>
      <name val="ＭＳ Ｐゴシック"/>
      <family val="3"/>
      <charset val="128"/>
    </font>
    <font>
      <sz val="9"/>
      <name val="ＭＳ Ｐゴシック"/>
      <family val="3"/>
      <charset val="128"/>
    </font>
    <font>
      <sz val="11"/>
      <color indexed="8"/>
      <name val="ＭＳ Ｐゴシック"/>
      <family val="3"/>
      <charset val="128"/>
    </font>
    <font>
      <sz val="8"/>
      <name val="ＭＳ Ｐゴシック"/>
      <family val="3"/>
      <charset val="128"/>
    </font>
    <font>
      <sz val="11"/>
      <color theme="1"/>
      <name val="ＭＳ Ｐゴシック"/>
      <family val="3"/>
      <charset val="128"/>
    </font>
    <font>
      <sz val="9"/>
      <color theme="1"/>
      <name val="ＭＳ Ｐゴシック"/>
      <family val="3"/>
      <charset val="128"/>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0" fontId="1" fillId="0" borderId="0">
      <alignment vertical="center"/>
    </xf>
    <xf numFmtId="38" fontId="8" fillId="0" borderId="0" applyFont="0" applyFill="0" applyBorder="0" applyAlignment="0" applyProtection="0">
      <alignment vertical="center"/>
    </xf>
    <xf numFmtId="9" fontId="1" fillId="0" borderId="0" applyFont="0" applyFill="0" applyBorder="0" applyAlignment="0" applyProtection="0">
      <alignment vertical="center"/>
    </xf>
  </cellStyleXfs>
  <cellXfs count="54">
    <xf numFmtId="0" fontId="0" fillId="0" borderId="0" xfId="0">
      <alignment vertical="center"/>
    </xf>
    <xf numFmtId="0" fontId="6" fillId="0" borderId="11" xfId="1" applyFont="1" applyBorder="1" applyAlignment="1">
      <alignment vertical="center" wrapText="1"/>
    </xf>
    <xf numFmtId="0" fontId="7" fillId="0" borderId="13" xfId="1" applyFont="1" applyBorder="1" applyAlignment="1">
      <alignment vertical="center" wrapText="1"/>
    </xf>
    <xf numFmtId="0" fontId="7" fillId="0" borderId="14" xfId="1" applyFont="1" applyBorder="1" applyAlignment="1">
      <alignment vertical="center" wrapText="1"/>
    </xf>
    <xf numFmtId="0" fontId="6" fillId="0" borderId="14" xfId="1" applyFont="1" applyBorder="1" applyAlignment="1">
      <alignment vertical="center" wrapText="1"/>
    </xf>
    <xf numFmtId="176" fontId="7" fillId="0" borderId="14" xfId="1" applyNumberFormat="1" applyFont="1" applyBorder="1" applyAlignment="1">
      <alignment horizontal="center" vertical="center"/>
    </xf>
    <xf numFmtId="177" fontId="7" fillId="0" borderId="14" xfId="1" applyNumberFormat="1" applyFont="1" applyBorder="1" applyAlignment="1">
      <alignment horizontal="center" vertical="center" wrapText="1"/>
    </xf>
    <xf numFmtId="38" fontId="7" fillId="0" borderId="14" xfId="2" applyFont="1" applyFill="1" applyBorder="1">
      <alignment vertical="center"/>
    </xf>
    <xf numFmtId="178" fontId="7" fillId="0" borderId="14" xfId="1" applyNumberFormat="1" applyFont="1" applyBorder="1">
      <alignment vertical="center"/>
    </xf>
    <xf numFmtId="0" fontId="6" fillId="0" borderId="15" xfId="1" applyFont="1" applyBorder="1">
      <alignment vertical="center"/>
    </xf>
    <xf numFmtId="0" fontId="9" fillId="0" borderId="16" xfId="1" applyFont="1" applyBorder="1" applyAlignment="1">
      <alignment vertical="center" wrapText="1"/>
    </xf>
    <xf numFmtId="0" fontId="6" fillId="0" borderId="17" xfId="1" applyFont="1" applyBorder="1" applyAlignment="1">
      <alignment vertical="center" wrapText="1"/>
    </xf>
    <xf numFmtId="0" fontId="6" fillId="0" borderId="0" xfId="1" applyFont="1">
      <alignment vertical="center"/>
    </xf>
    <xf numFmtId="0" fontId="10" fillId="0" borderId="0" xfId="1" applyFont="1">
      <alignment vertical="center"/>
    </xf>
    <xf numFmtId="0" fontId="11" fillId="0" borderId="0" xfId="1" applyFont="1">
      <alignment vertical="center"/>
    </xf>
    <xf numFmtId="178" fontId="10" fillId="0" borderId="0" xfId="3" applyNumberFormat="1" applyFont="1" applyAlignment="1">
      <alignment horizontal="right" vertical="center"/>
    </xf>
    <xf numFmtId="0" fontId="10" fillId="0" borderId="0" xfId="1" applyFont="1" applyAlignment="1">
      <alignment vertical="center" wrapText="1"/>
    </xf>
    <xf numFmtId="0" fontId="7" fillId="0" borderId="0" xfId="1" applyFont="1" applyAlignment="1">
      <alignment vertical="center" wrapText="1"/>
    </xf>
    <xf numFmtId="0" fontId="7" fillId="0" borderId="0" xfId="1" applyFont="1">
      <alignment vertical="center"/>
    </xf>
    <xf numFmtId="0" fontId="11" fillId="0" borderId="0" xfId="1" applyFont="1" applyAlignment="1">
      <alignment vertical="center" wrapText="1"/>
    </xf>
    <xf numFmtId="178" fontId="10" fillId="0" borderId="0" xfId="3" applyNumberFormat="1" applyFont="1" applyBorder="1" applyAlignment="1">
      <alignment horizontal="right" vertical="center"/>
    </xf>
    <xf numFmtId="0" fontId="7" fillId="0" borderId="8" xfId="1" applyFont="1" applyBorder="1" applyAlignment="1">
      <alignment vertical="center" wrapText="1"/>
    </xf>
    <xf numFmtId="0" fontId="7" fillId="0" borderId="11" xfId="1" applyFont="1" applyBorder="1" applyAlignment="1">
      <alignment vertical="center" wrapText="1"/>
    </xf>
    <xf numFmtId="176" fontId="7" fillId="0" borderId="11" xfId="1" applyNumberFormat="1" applyFont="1" applyBorder="1" applyAlignment="1">
      <alignment horizontal="center" vertical="center"/>
    </xf>
    <xf numFmtId="177" fontId="7" fillId="0" borderId="11" xfId="1" applyNumberFormat="1" applyFont="1" applyBorder="1" applyAlignment="1">
      <alignment horizontal="center" vertical="center" wrapText="1"/>
    </xf>
    <xf numFmtId="38" fontId="7" fillId="0" borderId="11" xfId="2" applyFont="1" applyFill="1" applyBorder="1">
      <alignment vertical="center"/>
    </xf>
    <xf numFmtId="178" fontId="7" fillId="0" borderId="11" xfId="1" applyNumberFormat="1" applyFont="1" applyBorder="1">
      <alignment vertical="center"/>
    </xf>
    <xf numFmtId="0" fontId="6" fillId="0" borderId="10" xfId="1" applyFont="1" applyBorder="1">
      <alignment vertical="center"/>
    </xf>
    <xf numFmtId="0" fontId="9" fillId="0" borderId="20" xfId="1" applyFont="1" applyBorder="1" applyAlignment="1">
      <alignment vertical="center" wrapText="1"/>
    </xf>
    <xf numFmtId="179" fontId="4" fillId="0" borderId="0" xfId="1" applyNumberFormat="1" applyFont="1" applyAlignment="1">
      <alignment horizontal="left" vertical="center"/>
    </xf>
    <xf numFmtId="0" fontId="6" fillId="0" borderId="14" xfId="1" applyFont="1" applyBorder="1">
      <alignment vertical="center"/>
    </xf>
    <xf numFmtId="0" fontId="6" fillId="0" borderId="7" xfId="1" applyFont="1" applyBorder="1" applyAlignment="1">
      <alignment horizontal="center" vertical="center" wrapText="1"/>
    </xf>
    <xf numFmtId="0" fontId="6" fillId="0" borderId="12" xfId="1" applyFont="1" applyBorder="1" applyAlignment="1">
      <alignment horizontal="center" vertical="center" wrapText="1"/>
    </xf>
    <xf numFmtId="0" fontId="10" fillId="0" borderId="0" xfId="1" applyFont="1">
      <alignment vertical="center"/>
    </xf>
    <xf numFmtId="0" fontId="10" fillId="0" borderId="0" xfId="1" applyFont="1" applyAlignment="1">
      <alignment horizontal="right" vertical="center"/>
    </xf>
    <xf numFmtId="0" fontId="10" fillId="0" borderId="0" xfId="1" applyFont="1" applyAlignment="1">
      <alignment horizontal="center" vertical="center" wrapText="1"/>
    </xf>
    <xf numFmtId="0" fontId="5" fillId="0" borderId="0" xfId="1" applyFont="1" applyAlignment="1">
      <alignment horizontal="center" vertical="center" wrapText="1"/>
    </xf>
    <xf numFmtId="0" fontId="6" fillId="0" borderId="1" xfId="1" applyFont="1" applyBorder="1" applyAlignment="1">
      <alignment horizontal="center" vertical="center"/>
    </xf>
    <xf numFmtId="0" fontId="6" fillId="0" borderId="8" xfId="1" applyFont="1" applyBorder="1" applyAlignment="1">
      <alignment horizontal="center" vertical="center"/>
    </xf>
    <xf numFmtId="0" fontId="6" fillId="0" borderId="2" xfId="1" applyFont="1" applyBorder="1" applyAlignment="1">
      <alignment horizontal="center" vertical="center" wrapText="1"/>
    </xf>
    <xf numFmtId="0" fontId="6" fillId="0" borderId="9" xfId="1" applyFont="1" applyBorder="1" applyAlignment="1">
      <alignment horizontal="center" vertical="center" wrapText="1"/>
    </xf>
    <xf numFmtId="0" fontId="6" fillId="0" borderId="3"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4" xfId="1" applyFont="1" applyBorder="1" applyAlignment="1">
      <alignment horizontal="center" vertical="center" wrapText="1"/>
    </xf>
    <xf numFmtId="0" fontId="6" fillId="0" borderId="5" xfId="1" applyFont="1" applyBorder="1" applyAlignment="1">
      <alignment horizontal="center" vertical="center" wrapText="1"/>
    </xf>
    <xf numFmtId="0" fontId="6" fillId="0" borderId="6" xfId="1" applyFont="1" applyBorder="1" applyAlignment="1">
      <alignment horizontal="center" vertical="center" wrapText="1"/>
    </xf>
    <xf numFmtId="0" fontId="6" fillId="0" borderId="19" xfId="1" applyFont="1" applyBorder="1" applyAlignment="1">
      <alignment horizontal="center" vertical="center" wrapText="1"/>
    </xf>
    <xf numFmtId="0" fontId="6" fillId="0" borderId="20" xfId="1" applyFont="1" applyBorder="1" applyAlignment="1">
      <alignment horizontal="center" vertical="center" wrapText="1"/>
    </xf>
    <xf numFmtId="0" fontId="6" fillId="0" borderId="1" xfId="1" applyFont="1" applyBorder="1" applyAlignment="1">
      <alignment horizontal="center" vertical="center" wrapText="1"/>
    </xf>
    <xf numFmtId="0" fontId="6" fillId="0" borderId="8" xfId="1" applyFont="1" applyBorder="1" applyAlignment="1">
      <alignment horizontal="center" vertical="center" wrapText="1"/>
    </xf>
    <xf numFmtId="0" fontId="6" fillId="0" borderId="18" xfId="1" applyFont="1" applyBorder="1" applyAlignment="1">
      <alignment horizontal="center" vertical="center" wrapText="1"/>
    </xf>
    <xf numFmtId="0" fontId="6" fillId="0" borderId="11" xfId="1" applyFont="1" applyBorder="1" applyAlignment="1">
      <alignment horizontal="center" vertical="center" wrapText="1"/>
    </xf>
    <xf numFmtId="178" fontId="6" fillId="0" borderId="18" xfId="3" applyNumberFormat="1" applyFont="1" applyFill="1" applyBorder="1" applyAlignment="1">
      <alignment horizontal="center" vertical="center" wrapText="1"/>
    </xf>
    <xf numFmtId="178" fontId="6" fillId="0" borderId="11" xfId="3" applyNumberFormat="1" applyFont="1" applyFill="1" applyBorder="1" applyAlignment="1">
      <alignment horizontal="center" vertical="center" wrapText="1"/>
    </xf>
  </cellXfs>
  <cellStyles count="4">
    <cellStyle name="パーセント 3" xfId="3" xr:uid="{F336E1DB-9426-44DB-8BFB-F3CE07C9C0A3}"/>
    <cellStyle name="桁区切り 4" xfId="2" xr:uid="{D99DCF66-757D-44CD-9974-3E687BC640CD}"/>
    <cellStyle name="標準" xfId="0" builtinId="0"/>
    <cellStyle name="標準 4" xfId="1" xr:uid="{62DE556C-14A5-4B9D-8DC1-50021A2551A6}"/>
  </cellStyles>
  <dxfs count="6">
    <dxf>
      <fill>
        <patternFill patternType="none">
          <bgColor auto="1"/>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0&#12288;&#22865;&#32004;&#12395;&#12424;&#12427;&#25903;&#20986;&#12539;&#22865;&#32004;&#20197;&#22806;&#12395;&#12424;&#12427;&#25903;&#20986;&#12539;&#20844;&#30410;&#27861;&#20154;&#20250;&#36027;&#25903;&#20986;&#12398;&#20844;&#34920;&#38306;&#20418;/01&#12288;&#22865;&#32004;&#12398;&#20844;&#34920;/01&#12288;&#22865;&#32004;&#12395;&#12424;&#12427;&#25903;&#20986;/2022(&#20196;&#21644;4&#24180;&#24230;&#65289;/1%20&#22865;&#32004;&#12398;&#20844;&#34920;&#65288;4&#26376;&#65289;/&#12304;4&#26376;&#20998;&#12414;&#12392;&#12417;&#12305;R04&#22865;&#32004;&#19968;&#3523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15\12_zaimu\30&#12288;&#22865;&#32004;&#12395;&#12424;&#12427;&#25903;&#20986;&#12539;&#22865;&#32004;&#20197;&#22806;&#12395;&#12424;&#12427;&#25903;&#20986;&#12539;&#20844;&#30410;&#27861;&#20154;&#20250;&#36027;&#25903;&#20986;&#12398;&#20844;&#34920;&#38306;&#20418;\01&#12288;&#22865;&#32004;&#12398;&#20844;&#34920;\01&#12288;&#22865;&#32004;&#12395;&#12424;&#12427;&#25903;&#20986;\&#24179;&#25104;29&#24180;&#24230;\4%20&#22865;&#32004;&#12398;&#20844;&#34920;&#65288;7&#26376;&#20998;)\&#21508;&#39208;&#25552;&#20986;\&#12304;&#26032;&#32654;&#12305;H26&#22865;&#32004;&#19968;&#35239;&#65288;H27.1&#26376;&#26356;&#26032;&#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1.15\12_zaimu\30&#12288;&#22865;&#32004;&#12395;&#12424;&#12427;&#25903;&#20986;&#12539;&#22865;&#32004;&#20197;&#22806;&#12395;&#12424;&#12427;&#25903;&#20986;&#12539;&#20844;&#30410;&#27861;&#20154;&#20250;&#36027;&#25903;&#20986;&#12398;&#20844;&#34920;&#38306;&#20418;\01&#12288;&#22865;&#32004;&#12398;&#20844;&#34920;\01&#12288;&#22865;&#32004;&#12395;&#12424;&#12427;&#25903;&#20986;\&#24179;&#25104;29&#24180;&#24230;\4%20&#22865;&#32004;&#12398;&#20844;&#34920;&#65288;7&#26376;&#20998;)\&#21508;&#39208;&#25552;&#20986;\03&#12304;&#26481;&#36817;&#32654;4.24&#25552;&#20986;&#8594;H27.4&#26376;&#20998;&#22577;&#21578;5.25&#12305;H26&#22865;&#32004;&#19968;&#35239;%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92.168.1.15\13_kaikei\Users\ARAI\Desktop\&#27598;&#26376;&#36001;&#21209;&#22577;&#21578;(&#31478;&#20105;&#12392;&#19968;&#33324;)\27&#24180;&#24230;\09&#12304;&#26481;&#36817;&#32654;12.25&#25552;&#20986;&#8594;H27.12&#26376;&#20998;&#22577;&#21578;1.25&#12305;H27&#22865;&#32004;&#19968;&#352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データ一覧"/>
      <sheetName val="これより右シートは各館編集不可→"/>
      <sheetName val="委（一般競争）"/>
      <sheetName val="委（企画・公募）"/>
      <sheetName val="委（随意契約）"/>
      <sheetName val="委（作品購入）"/>
      <sheetName val="公表3-1"/>
      <sheetName val="公表3-2"/>
      <sheetName val="公表3-3"/>
      <sheetName val="公表3-4"/>
      <sheetName val="一般競争Data"/>
      <sheetName val="企画公募Data"/>
      <sheetName val="随契Data①"/>
      <sheetName val="随契Data②"/>
      <sheetName val="作品購入Data"/>
      <sheetName val="公表3-1Data"/>
      <sheetName val="公表3-2Data"/>
      <sheetName val="公表3-3Data"/>
      <sheetName val="公表3-4Data"/>
      <sheetName val="選択肢一覧"/>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M2" t="str">
            <v>①複数年契約</v>
          </cell>
        </row>
        <row r="3">
          <cell r="G3" t="str">
            <v>①国立美術館会計規則
第21条第2項</v>
          </cell>
          <cell r="M3" t="str">
            <v>－</v>
          </cell>
        </row>
        <row r="4">
          <cell r="G4" t="str">
            <v>②国立美術館会計規則
第22条第1項第1号</v>
          </cell>
        </row>
        <row r="5">
          <cell r="G5" t="str">
            <v>③国立美術館会計規則
第22条第1項第2号</v>
          </cell>
        </row>
        <row r="6">
          <cell r="G6" t="str">
            <v>④国立美術館会計規則
第22条第1項第3号イ</v>
          </cell>
        </row>
        <row r="7">
          <cell r="G7" t="str">
            <v>⑤国立美術館会計規則
第22条第1項第3号ロ</v>
          </cell>
        </row>
        <row r="8">
          <cell r="G8" t="str">
            <v>⑥国立美術館会計規則
第22条第1項第3ハ</v>
          </cell>
        </row>
        <row r="9">
          <cell r="G9" t="str">
            <v>⑦国立美術館会計規則
第22条第1項第3号二</v>
          </cell>
        </row>
        <row r="10">
          <cell r="G10" t="str">
            <v>⑧国立美術館会計規則
第22条第1項第3号ホ</v>
          </cell>
        </row>
        <row r="11">
          <cell r="G11" t="str">
            <v>⑨国立美術館会計規則
第22条第1項第10号</v>
          </cell>
        </row>
        <row r="12">
          <cell r="G12" t="str">
            <v>⑩国立美術館会計規則
第22条第1項第11号</v>
          </cell>
        </row>
        <row r="13">
          <cell r="G13" t="str">
            <v>⑪国立美術館会計規則
第22条第1項第12号</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sheetData sheetId="1"/>
      <sheetData sheetId="2"/>
      <sheetData sheetId="3"/>
      <sheetData sheetId="4">
        <row r="2">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refreshError="1"/>
      <sheetData sheetId="1" refreshError="1"/>
      <sheetData sheetId="2" refreshError="1"/>
      <sheetData sheetId="3" refreshError="1"/>
      <sheetData sheetId="4" refreshError="1">
        <row r="2">
          <cell r="E2" t="str">
            <v>独立行政法人国立美術館契約担当役
理事長　
馬渕　明子
東京都千代田区北の丸公園3-1</v>
          </cell>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refreshError="1"/>
      <sheetData sheetId="1" refreshError="1"/>
      <sheetData sheetId="2" refreshError="1"/>
      <sheetData sheetId="3" refreshError="1"/>
      <sheetData sheetId="4">
        <row r="2">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7692D-C96D-45B8-95AE-FE1DD992EFFF}">
  <sheetPr>
    <pageSetUpPr fitToPage="1"/>
  </sheetPr>
  <dimension ref="A1:O15"/>
  <sheetViews>
    <sheetView tabSelected="1" zoomScale="70" zoomScaleNormal="70" workbookViewId="0">
      <selection activeCell="G7" sqref="G7"/>
    </sheetView>
  </sheetViews>
  <sheetFormatPr defaultColWidth="8.09765625" defaultRowHeight="13.2" x14ac:dyDescent="0.45"/>
  <cols>
    <col min="1" max="1" width="14.69921875" style="13" customWidth="1"/>
    <col min="2" max="2" width="17.8984375" style="13" customWidth="1"/>
    <col min="3" max="3" width="31.3984375" style="13" customWidth="1"/>
    <col min="4" max="4" width="12.69921875" style="13" customWidth="1"/>
    <col min="5" max="5" width="23.59765625" style="13" customWidth="1"/>
    <col min="6" max="6" width="15.3984375" style="13" customWidth="1"/>
    <col min="7" max="7" width="16.09765625" style="13" customWidth="1"/>
    <col min="8" max="8" width="10.19921875" style="13" customWidth="1"/>
    <col min="9" max="9" width="9.796875" style="13" customWidth="1"/>
    <col min="10" max="10" width="5.796875" style="13" customWidth="1"/>
    <col min="11" max="11" width="6.8984375" style="13" customWidth="1"/>
    <col min="12" max="12" width="8.19921875" style="13" customWidth="1"/>
    <col min="13" max="13" width="9.59765625" style="13" customWidth="1"/>
    <col min="14" max="14" width="6.3984375" style="13" customWidth="1"/>
    <col min="15" max="15" width="9.19921875" style="13" customWidth="1"/>
    <col min="16" max="16384" width="8.09765625" style="13"/>
  </cols>
  <sheetData>
    <row r="1" spans="1:15" ht="19.5" customHeight="1" x14ac:dyDescent="0.45">
      <c r="A1" s="33"/>
      <c r="B1" s="33"/>
      <c r="M1" s="34" t="s">
        <v>0</v>
      </c>
      <c r="N1" s="34"/>
      <c r="O1" s="34"/>
    </row>
    <row r="2" spans="1:15" ht="19.5" customHeight="1" x14ac:dyDescent="0.45">
      <c r="A2" s="29">
        <v>3</v>
      </c>
    </row>
    <row r="3" spans="1:15" ht="32.1" customHeight="1" x14ac:dyDescent="0.45">
      <c r="A3" s="35" t="s">
        <v>22</v>
      </c>
      <c r="B3" s="36"/>
      <c r="C3" s="36"/>
      <c r="D3" s="36"/>
      <c r="E3" s="36"/>
      <c r="F3" s="36"/>
      <c r="G3" s="36"/>
      <c r="H3" s="36"/>
      <c r="I3" s="36"/>
      <c r="J3" s="36"/>
      <c r="K3" s="36"/>
      <c r="L3" s="36"/>
      <c r="M3" s="36"/>
      <c r="N3" s="36"/>
      <c r="O3" s="36"/>
    </row>
    <row r="4" spans="1:15" ht="13.8" thickBot="1" x14ac:dyDescent="0.5"/>
    <row r="5" spans="1:15" ht="30" customHeight="1" x14ac:dyDescent="0.45">
      <c r="A5" s="37" t="s">
        <v>1</v>
      </c>
      <c r="B5" s="39" t="s">
        <v>2</v>
      </c>
      <c r="C5" s="41" t="s">
        <v>3</v>
      </c>
      <c r="D5" s="41" t="s">
        <v>4</v>
      </c>
      <c r="E5" s="41" t="s">
        <v>5</v>
      </c>
      <c r="F5" s="41" t="s">
        <v>6</v>
      </c>
      <c r="G5" s="41" t="s">
        <v>7</v>
      </c>
      <c r="H5" s="41" t="s">
        <v>8</v>
      </c>
      <c r="I5" s="41" t="s">
        <v>9</v>
      </c>
      <c r="J5" s="41" t="s">
        <v>10</v>
      </c>
      <c r="K5" s="41" t="s">
        <v>11</v>
      </c>
      <c r="L5" s="43" t="s">
        <v>12</v>
      </c>
      <c r="M5" s="44"/>
      <c r="N5" s="45"/>
      <c r="O5" s="31" t="s">
        <v>13</v>
      </c>
    </row>
    <row r="6" spans="1:15" ht="36" customHeight="1" thickBot="1" x14ac:dyDescent="0.5">
      <c r="A6" s="38"/>
      <c r="B6" s="40"/>
      <c r="C6" s="42"/>
      <c r="D6" s="42"/>
      <c r="E6" s="42"/>
      <c r="F6" s="42"/>
      <c r="G6" s="42"/>
      <c r="H6" s="42"/>
      <c r="I6" s="42"/>
      <c r="J6" s="42"/>
      <c r="K6" s="42"/>
      <c r="L6" s="1" t="s">
        <v>14</v>
      </c>
      <c r="M6" s="1" t="s">
        <v>15</v>
      </c>
      <c r="N6" s="1" t="s">
        <v>16</v>
      </c>
      <c r="O6" s="32"/>
    </row>
    <row r="7" spans="1:15" s="14" customFormat="1" ht="60" customHeight="1" x14ac:dyDescent="0.45">
      <c r="A7" s="2" t="s">
        <v>38</v>
      </c>
      <c r="B7" s="3"/>
      <c r="C7" s="4"/>
      <c r="D7" s="5"/>
      <c r="E7" s="3"/>
      <c r="F7" s="6"/>
      <c r="G7" s="3"/>
      <c r="H7" s="7"/>
      <c r="I7" s="7"/>
      <c r="J7" s="8"/>
      <c r="K7" s="9"/>
      <c r="L7" s="9"/>
      <c r="M7" s="9"/>
      <c r="N7" s="9"/>
      <c r="O7" s="10"/>
    </row>
    <row r="8" spans="1:15" s="14" customFormat="1" ht="60" customHeight="1" x14ac:dyDescent="0.45">
      <c r="A8" s="2" t="s">
        <v>18</v>
      </c>
      <c r="B8" s="3" t="s">
        <v>18</v>
      </c>
      <c r="C8" s="4" t="s">
        <v>18</v>
      </c>
      <c r="D8" s="5" t="s">
        <v>18</v>
      </c>
      <c r="E8" s="3" t="s">
        <v>18</v>
      </c>
      <c r="F8" s="6" t="s">
        <v>18</v>
      </c>
      <c r="G8" s="3" t="s">
        <v>18</v>
      </c>
      <c r="H8" s="7" t="s">
        <v>18</v>
      </c>
      <c r="I8" s="7" t="s">
        <v>18</v>
      </c>
      <c r="J8" s="8" t="s">
        <v>18</v>
      </c>
      <c r="K8" s="9" t="s">
        <v>18</v>
      </c>
      <c r="L8" s="11"/>
      <c r="M8" s="11"/>
      <c r="N8" s="11"/>
      <c r="O8" s="10" t="s">
        <v>18</v>
      </c>
    </row>
    <row r="9" spans="1:15" s="14" customFormat="1" ht="60" customHeight="1" x14ac:dyDescent="0.45">
      <c r="A9" s="2" t="s">
        <v>18</v>
      </c>
      <c r="B9" s="3" t="s">
        <v>18</v>
      </c>
      <c r="C9" s="4" t="s">
        <v>18</v>
      </c>
      <c r="D9" s="5" t="s">
        <v>18</v>
      </c>
      <c r="E9" s="3" t="s">
        <v>18</v>
      </c>
      <c r="F9" s="6" t="s">
        <v>18</v>
      </c>
      <c r="G9" s="3" t="s">
        <v>18</v>
      </c>
      <c r="H9" s="7" t="s">
        <v>18</v>
      </c>
      <c r="I9" s="7" t="s">
        <v>18</v>
      </c>
      <c r="J9" s="8" t="s">
        <v>18</v>
      </c>
      <c r="K9" s="9" t="s">
        <v>18</v>
      </c>
      <c r="L9" s="11"/>
      <c r="M9" s="11"/>
      <c r="N9" s="11"/>
      <c r="O9" s="10" t="s">
        <v>18</v>
      </c>
    </row>
    <row r="10" spans="1:15" s="14" customFormat="1" ht="60" customHeight="1" x14ac:dyDescent="0.45">
      <c r="A10" s="2" t="s">
        <v>18</v>
      </c>
      <c r="B10" s="3" t="s">
        <v>18</v>
      </c>
      <c r="C10" s="4" t="s">
        <v>18</v>
      </c>
      <c r="D10" s="5" t="s">
        <v>18</v>
      </c>
      <c r="E10" s="3" t="s">
        <v>18</v>
      </c>
      <c r="F10" s="6" t="s">
        <v>18</v>
      </c>
      <c r="G10" s="3" t="s">
        <v>18</v>
      </c>
      <c r="H10" s="7" t="s">
        <v>18</v>
      </c>
      <c r="I10" s="7" t="s">
        <v>18</v>
      </c>
      <c r="J10" s="8" t="s">
        <v>18</v>
      </c>
      <c r="K10" s="9" t="s">
        <v>18</v>
      </c>
      <c r="L10" s="11"/>
      <c r="M10" s="11"/>
      <c r="N10" s="11"/>
      <c r="O10" s="10" t="s">
        <v>18</v>
      </c>
    </row>
    <row r="11" spans="1:15" s="14" customFormat="1" ht="60" customHeight="1" x14ac:dyDescent="0.45">
      <c r="A11" s="2" t="s">
        <v>18</v>
      </c>
      <c r="B11" s="3" t="s">
        <v>18</v>
      </c>
      <c r="C11" s="4" t="s">
        <v>18</v>
      </c>
      <c r="D11" s="5" t="s">
        <v>18</v>
      </c>
      <c r="E11" s="3" t="s">
        <v>18</v>
      </c>
      <c r="F11" s="6" t="s">
        <v>18</v>
      </c>
      <c r="G11" s="3" t="s">
        <v>18</v>
      </c>
      <c r="H11" s="7" t="s">
        <v>18</v>
      </c>
      <c r="I11" s="7" t="s">
        <v>18</v>
      </c>
      <c r="J11" s="8" t="s">
        <v>18</v>
      </c>
      <c r="K11" s="9" t="s">
        <v>18</v>
      </c>
      <c r="L11" s="11"/>
      <c r="M11" s="11"/>
      <c r="N11" s="11"/>
      <c r="O11" s="10" t="s">
        <v>18</v>
      </c>
    </row>
    <row r="12" spans="1:15" s="14" customFormat="1" ht="60" customHeight="1" x14ac:dyDescent="0.45">
      <c r="A12" s="2" t="s">
        <v>18</v>
      </c>
      <c r="B12" s="3" t="s">
        <v>18</v>
      </c>
      <c r="C12" s="4" t="s">
        <v>18</v>
      </c>
      <c r="D12" s="5" t="s">
        <v>18</v>
      </c>
      <c r="E12" s="3" t="s">
        <v>18</v>
      </c>
      <c r="F12" s="6" t="s">
        <v>18</v>
      </c>
      <c r="G12" s="3" t="s">
        <v>18</v>
      </c>
      <c r="H12" s="7" t="s">
        <v>18</v>
      </c>
      <c r="I12" s="7" t="s">
        <v>18</v>
      </c>
      <c r="J12" s="8" t="s">
        <v>18</v>
      </c>
      <c r="K12" s="9" t="s">
        <v>18</v>
      </c>
      <c r="L12" s="11"/>
      <c r="M12" s="11"/>
      <c r="N12" s="11"/>
      <c r="O12" s="10" t="s">
        <v>18</v>
      </c>
    </row>
    <row r="13" spans="1:15" s="14" customFormat="1" ht="60" customHeight="1" thickBot="1" x14ac:dyDescent="0.5">
      <c r="A13" s="21" t="s">
        <v>18</v>
      </c>
      <c r="B13" s="22" t="s">
        <v>18</v>
      </c>
      <c r="C13" s="1" t="s">
        <v>18</v>
      </c>
      <c r="D13" s="23" t="s">
        <v>18</v>
      </c>
      <c r="E13" s="22" t="s">
        <v>18</v>
      </c>
      <c r="F13" s="24" t="s">
        <v>18</v>
      </c>
      <c r="G13" s="22" t="s">
        <v>18</v>
      </c>
      <c r="H13" s="25" t="s">
        <v>18</v>
      </c>
      <c r="I13" s="25" t="s">
        <v>18</v>
      </c>
      <c r="J13" s="26" t="s">
        <v>18</v>
      </c>
      <c r="K13" s="27" t="s">
        <v>18</v>
      </c>
      <c r="L13" s="1"/>
      <c r="M13" s="1"/>
      <c r="N13" s="1"/>
      <c r="O13" s="28" t="s">
        <v>18</v>
      </c>
    </row>
    <row r="14" spans="1:15" x14ac:dyDescent="0.45">
      <c r="A14" s="12" t="s">
        <v>17</v>
      </c>
    </row>
    <row r="15" spans="1:15" x14ac:dyDescent="0.45">
      <c r="A15" s="12"/>
    </row>
  </sheetData>
  <mergeCells count="16">
    <mergeCell ref="O5:O6"/>
    <mergeCell ref="A1:B1"/>
    <mergeCell ref="M1:O1"/>
    <mergeCell ref="A3:O3"/>
    <mergeCell ref="A5:A6"/>
    <mergeCell ref="B5:B6"/>
    <mergeCell ref="C5:C6"/>
    <mergeCell ref="D5:D6"/>
    <mergeCell ref="E5:E6"/>
    <mergeCell ref="F5:F6"/>
    <mergeCell ref="G5:G6"/>
    <mergeCell ref="H5:H6"/>
    <mergeCell ref="I5:I6"/>
    <mergeCell ref="J5:J6"/>
    <mergeCell ref="K5:K6"/>
    <mergeCell ref="L5:N5"/>
  </mergeCells>
  <phoneticPr fontId="2"/>
  <conditionalFormatting sqref="A7:O13">
    <cfRule type="containsText" dxfId="5" priority="1" operator="containsText" text="公社">
      <formula>NOT(ISERROR(SEARCH("公社",A7)))</formula>
    </cfRule>
    <cfRule type="containsText" dxfId="4" priority="2" operator="containsText" text="公財">
      <formula>NOT(ISERROR(SEARCH("公財",A7)))</formula>
    </cfRule>
    <cfRule type="containsText" dxfId="3" priority="3" operator="containsText" text="公益">
      <formula>NOT(ISERROR(SEARCH("公益",A7)))</formula>
    </cfRule>
  </conditionalFormatting>
  <dataValidations count="6">
    <dataValidation type="list" allowBlank="1" showInputMessage="1" showErrorMessage="1" sqref="M8:M13" xr:uid="{EA19DDB4-5F91-4CB0-9B79-D9C5870FA5D7}">
      <formula1>$L$18:$L$20</formula1>
    </dataValidation>
    <dataValidation type="list" allowBlank="1" showInputMessage="1" showErrorMessage="1" sqref="L8:L13" xr:uid="{0073CD35-E6D3-45D4-A7AA-15F1F796FF56}">
      <formula1>$J$18:$J$22</formula1>
    </dataValidation>
    <dataValidation type="list" allowBlank="1" showInputMessage="1" showErrorMessage="1" sqref="G7:G13" xr:uid="{19362B5E-2D01-4602-9856-29F73121F135}">
      <formula1>国立美術館会計規則_第23条第1項第1号</formula1>
    </dataValidation>
    <dataValidation showDropDown="1" showInputMessage="1" showErrorMessage="1" sqref="N7" xr:uid="{DF97F654-D049-4699-B762-AE9F20208FB0}"/>
    <dataValidation type="list" allowBlank="1" showInputMessage="1" showErrorMessage="1" sqref="L7" xr:uid="{8C1473A4-1449-4BFE-8D3E-5A4CD7F94BEA}">
      <formula1>$K$17:$K$21</formula1>
    </dataValidation>
    <dataValidation type="list" allowBlank="1" showInputMessage="1" showErrorMessage="1" sqref="M7" xr:uid="{BDF58324-5B2B-4D9E-B05A-18628D4D3713}">
      <formula1>$L$17:$L$19</formula1>
    </dataValidation>
  </dataValidations>
  <pageMargins left="0.7" right="0.7" top="0.75" bottom="0.75" header="0.3" footer="0.3"/>
  <pageSetup paperSize="9" scale="6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110E0-E344-403C-9922-90154DE769C0}">
  <sheetPr>
    <pageSetUpPr fitToPage="1"/>
  </sheetPr>
  <dimension ref="A1:P31"/>
  <sheetViews>
    <sheetView topLeftCell="A14" zoomScale="70" zoomScaleNormal="70" workbookViewId="0">
      <selection activeCell="G7" sqref="G7"/>
    </sheetView>
  </sheetViews>
  <sheetFormatPr defaultColWidth="8.09765625" defaultRowHeight="13.2" x14ac:dyDescent="0.45"/>
  <cols>
    <col min="1" max="1" width="20.59765625" style="13" customWidth="1"/>
    <col min="2" max="2" width="26.296875" style="13" customWidth="1"/>
    <col min="3" max="3" width="29.3984375" style="13" customWidth="1"/>
    <col min="4" max="4" width="13.19921875" style="13" customWidth="1"/>
    <col min="5" max="5" width="30" style="13" customWidth="1"/>
    <col min="6" max="6" width="15.3984375" style="13" customWidth="1"/>
    <col min="7" max="7" width="16.5" style="13" customWidth="1"/>
    <col min="8" max="9" width="10.3984375" style="13" customWidth="1"/>
    <col min="10" max="10" width="7.19921875" style="15" bestFit="1" customWidth="1"/>
    <col min="11" max="11" width="6.296875" style="13" customWidth="1"/>
    <col min="12" max="12" width="6.69921875" style="13" customWidth="1"/>
    <col min="13" max="13" width="8.3984375" style="13" customWidth="1"/>
    <col min="14" max="14" width="6.3984375" style="13" customWidth="1"/>
    <col min="15" max="15" width="9.3984375" style="13" customWidth="1"/>
    <col min="16" max="16384" width="8.09765625" style="13"/>
  </cols>
  <sheetData>
    <row r="1" spans="1:16" ht="19.5" customHeight="1" x14ac:dyDescent="0.45">
      <c r="A1" s="33"/>
      <c r="B1" s="33"/>
      <c r="M1" s="34" t="s">
        <v>0</v>
      </c>
      <c r="N1" s="34"/>
      <c r="O1" s="34"/>
    </row>
    <row r="2" spans="1:16" ht="19.5" customHeight="1" x14ac:dyDescent="0.45">
      <c r="A2" s="29">
        <f>'公表3-2'!A2</f>
        <v>3</v>
      </c>
    </row>
    <row r="3" spans="1:16" ht="32.1" customHeight="1" x14ac:dyDescent="0.45">
      <c r="A3" s="36" t="s">
        <v>37</v>
      </c>
      <c r="B3" s="36"/>
      <c r="C3" s="36"/>
      <c r="D3" s="36"/>
      <c r="E3" s="36"/>
      <c r="F3" s="36"/>
      <c r="G3" s="36"/>
      <c r="H3" s="36"/>
      <c r="I3" s="36"/>
      <c r="J3" s="36"/>
      <c r="K3" s="36"/>
      <c r="L3" s="36"/>
      <c r="M3" s="36"/>
      <c r="N3" s="36"/>
      <c r="O3" s="36"/>
    </row>
    <row r="4" spans="1:16" ht="13.8" thickBot="1" x14ac:dyDescent="0.5"/>
    <row r="5" spans="1:16" ht="30" customHeight="1" x14ac:dyDescent="0.45">
      <c r="A5" s="48" t="s">
        <v>1</v>
      </c>
      <c r="B5" s="50" t="s">
        <v>19</v>
      </c>
      <c r="C5" s="50" t="s">
        <v>3</v>
      </c>
      <c r="D5" s="50" t="s">
        <v>4</v>
      </c>
      <c r="E5" s="50" t="s">
        <v>5</v>
      </c>
      <c r="F5" s="41" t="s">
        <v>6</v>
      </c>
      <c r="G5" s="50" t="s">
        <v>7</v>
      </c>
      <c r="H5" s="50" t="s">
        <v>8</v>
      </c>
      <c r="I5" s="50" t="s">
        <v>9</v>
      </c>
      <c r="J5" s="52" t="s">
        <v>10</v>
      </c>
      <c r="K5" s="50" t="s">
        <v>11</v>
      </c>
      <c r="L5" s="43" t="s">
        <v>12</v>
      </c>
      <c r="M5" s="44"/>
      <c r="N5" s="45"/>
      <c r="O5" s="46" t="s">
        <v>13</v>
      </c>
      <c r="P5" s="16"/>
    </row>
    <row r="6" spans="1:16" ht="36" customHeight="1" thickBot="1" x14ac:dyDescent="0.5">
      <c r="A6" s="49"/>
      <c r="B6" s="51"/>
      <c r="C6" s="51"/>
      <c r="D6" s="51"/>
      <c r="E6" s="51"/>
      <c r="F6" s="42"/>
      <c r="G6" s="51"/>
      <c r="H6" s="51"/>
      <c r="I6" s="51"/>
      <c r="J6" s="53"/>
      <c r="K6" s="51"/>
      <c r="L6" s="1" t="s">
        <v>14</v>
      </c>
      <c r="M6" s="1" t="s">
        <v>20</v>
      </c>
      <c r="N6" s="1" t="s">
        <v>16</v>
      </c>
      <c r="O6" s="47"/>
      <c r="P6" s="16"/>
    </row>
    <row r="7" spans="1:16" s="18" customFormat="1" ht="60" customHeight="1" x14ac:dyDescent="0.45">
      <c r="A7" s="2" t="s">
        <v>25</v>
      </c>
      <c r="B7" s="3" t="s">
        <v>39</v>
      </c>
      <c r="C7" s="4" t="s">
        <v>86</v>
      </c>
      <c r="D7" s="5">
        <v>45016</v>
      </c>
      <c r="E7" s="3" t="s">
        <v>40</v>
      </c>
      <c r="F7" s="6">
        <v>1010001116669</v>
      </c>
      <c r="G7" s="3" t="s">
        <v>21</v>
      </c>
      <c r="H7" s="7">
        <v>2046000</v>
      </c>
      <c r="I7" s="7">
        <v>2046000</v>
      </c>
      <c r="J7" s="8">
        <v>1</v>
      </c>
      <c r="K7" s="9">
        <v>0</v>
      </c>
      <c r="L7" s="9"/>
      <c r="M7" s="9"/>
      <c r="N7" s="9"/>
      <c r="O7" s="10" t="s">
        <v>18</v>
      </c>
      <c r="P7" s="17"/>
    </row>
    <row r="8" spans="1:16" s="18" customFormat="1" ht="60" customHeight="1" x14ac:dyDescent="0.45">
      <c r="A8" s="2" t="s">
        <v>25</v>
      </c>
      <c r="B8" s="3" t="s">
        <v>41</v>
      </c>
      <c r="C8" s="4" t="s">
        <v>26</v>
      </c>
      <c r="D8" s="5">
        <v>45015</v>
      </c>
      <c r="E8" s="3" t="s">
        <v>42</v>
      </c>
      <c r="F8" s="6">
        <v>5011101012069</v>
      </c>
      <c r="G8" s="3" t="s">
        <v>43</v>
      </c>
      <c r="H8" s="7">
        <v>3140374</v>
      </c>
      <c r="I8" s="7">
        <v>3170374</v>
      </c>
      <c r="J8" s="8">
        <v>1</v>
      </c>
      <c r="K8" s="9">
        <v>0</v>
      </c>
      <c r="L8" s="9"/>
      <c r="M8" s="9"/>
      <c r="N8" s="9"/>
      <c r="O8" s="10" t="s">
        <v>18</v>
      </c>
      <c r="P8" s="17"/>
    </row>
    <row r="9" spans="1:16" s="18" customFormat="1" ht="60" customHeight="1" x14ac:dyDescent="0.45">
      <c r="A9" s="2" t="s">
        <v>27</v>
      </c>
      <c r="B9" s="3" t="s">
        <v>44</v>
      </c>
      <c r="C9" s="4" t="s">
        <v>28</v>
      </c>
      <c r="D9" s="5">
        <v>44995</v>
      </c>
      <c r="E9" s="3" t="s">
        <v>45</v>
      </c>
      <c r="F9" s="6">
        <v>8120001114911</v>
      </c>
      <c r="G9" s="3" t="s">
        <v>46</v>
      </c>
      <c r="H9" s="7">
        <v>3300000</v>
      </c>
      <c r="I9" s="7">
        <v>3300000</v>
      </c>
      <c r="J9" s="8">
        <v>1</v>
      </c>
      <c r="K9" s="9">
        <v>0</v>
      </c>
      <c r="L9" s="9"/>
      <c r="M9" s="9"/>
      <c r="N9" s="9"/>
      <c r="O9" s="10" t="s">
        <v>47</v>
      </c>
      <c r="P9" s="17"/>
    </row>
    <row r="10" spans="1:16" s="18" customFormat="1" ht="60" customHeight="1" x14ac:dyDescent="0.45">
      <c r="A10" s="2" t="s">
        <v>27</v>
      </c>
      <c r="B10" s="3" t="s">
        <v>48</v>
      </c>
      <c r="C10" s="4" t="s">
        <v>28</v>
      </c>
      <c r="D10" s="5">
        <v>44992</v>
      </c>
      <c r="E10" s="3" t="s">
        <v>49</v>
      </c>
      <c r="F10" s="6">
        <v>2010001029969</v>
      </c>
      <c r="G10" s="3" t="s">
        <v>21</v>
      </c>
      <c r="H10" s="7">
        <v>2904000</v>
      </c>
      <c r="I10" s="7">
        <v>2904000</v>
      </c>
      <c r="J10" s="8">
        <v>1</v>
      </c>
      <c r="K10" s="9">
        <v>0</v>
      </c>
      <c r="L10" s="9"/>
      <c r="M10" s="9"/>
      <c r="N10" s="9"/>
      <c r="O10" s="10" t="s">
        <v>18</v>
      </c>
      <c r="P10" s="17"/>
    </row>
    <row r="11" spans="1:16" s="14" customFormat="1" ht="60" customHeight="1" x14ac:dyDescent="0.45">
      <c r="A11" s="2" t="s">
        <v>27</v>
      </c>
      <c r="B11" s="3" t="s">
        <v>50</v>
      </c>
      <c r="C11" s="4" t="s">
        <v>28</v>
      </c>
      <c r="D11" s="5">
        <v>45014</v>
      </c>
      <c r="E11" s="3" t="s">
        <v>51</v>
      </c>
      <c r="F11" s="6">
        <v>1010001066641</v>
      </c>
      <c r="G11" s="3" t="s">
        <v>29</v>
      </c>
      <c r="H11" s="7">
        <v>9622800</v>
      </c>
      <c r="I11" s="7">
        <v>9622800</v>
      </c>
      <c r="J11" s="8">
        <v>1</v>
      </c>
      <c r="K11" s="9">
        <v>0</v>
      </c>
      <c r="L11" s="9"/>
      <c r="M11" s="9"/>
      <c r="N11" s="9"/>
      <c r="O11" s="10" t="s">
        <v>18</v>
      </c>
      <c r="P11" s="19"/>
    </row>
    <row r="12" spans="1:16" s="14" customFormat="1" ht="60" customHeight="1" x14ac:dyDescent="0.45">
      <c r="A12" s="2" t="s">
        <v>27</v>
      </c>
      <c r="B12" s="3" t="s">
        <v>52</v>
      </c>
      <c r="C12" s="4" t="s">
        <v>28</v>
      </c>
      <c r="D12" s="5">
        <v>45009</v>
      </c>
      <c r="E12" s="3" t="s">
        <v>53</v>
      </c>
      <c r="F12" s="6">
        <v>8010001034947</v>
      </c>
      <c r="G12" s="3" t="s">
        <v>29</v>
      </c>
      <c r="H12" s="7">
        <v>14816219</v>
      </c>
      <c r="I12" s="7">
        <v>14816219</v>
      </c>
      <c r="J12" s="8">
        <v>1</v>
      </c>
      <c r="K12" s="9">
        <v>0</v>
      </c>
      <c r="L12" s="9"/>
      <c r="M12" s="9"/>
      <c r="N12" s="9"/>
      <c r="O12" s="10" t="s">
        <v>18</v>
      </c>
      <c r="P12" s="19"/>
    </row>
    <row r="13" spans="1:16" s="14" customFormat="1" ht="60" customHeight="1" x14ac:dyDescent="0.45">
      <c r="A13" s="2" t="s">
        <v>27</v>
      </c>
      <c r="B13" s="3" t="s">
        <v>54</v>
      </c>
      <c r="C13" s="4" t="s">
        <v>28</v>
      </c>
      <c r="D13" s="5">
        <v>45016</v>
      </c>
      <c r="E13" s="3" t="s">
        <v>55</v>
      </c>
      <c r="F13" s="6">
        <v>3010001166927</v>
      </c>
      <c r="G13" s="3" t="s">
        <v>21</v>
      </c>
      <c r="H13" s="7">
        <v>3528853</v>
      </c>
      <c r="I13" s="7">
        <v>3528853</v>
      </c>
      <c r="J13" s="8">
        <v>1</v>
      </c>
      <c r="K13" s="9">
        <v>0</v>
      </c>
      <c r="L13" s="9"/>
      <c r="M13" s="9"/>
      <c r="N13" s="9"/>
      <c r="O13" s="10" t="s">
        <v>18</v>
      </c>
      <c r="P13" s="19"/>
    </row>
    <row r="14" spans="1:16" s="14" customFormat="1" ht="60" customHeight="1" x14ac:dyDescent="0.45">
      <c r="A14" s="2" t="s">
        <v>56</v>
      </c>
      <c r="B14" s="3" t="s">
        <v>57</v>
      </c>
      <c r="C14" s="4" t="s">
        <v>58</v>
      </c>
      <c r="D14" s="5">
        <v>44992</v>
      </c>
      <c r="E14" s="3" t="s">
        <v>59</v>
      </c>
      <c r="F14" s="6">
        <v>3011001003970</v>
      </c>
      <c r="G14" s="3" t="s">
        <v>21</v>
      </c>
      <c r="H14" s="7">
        <v>2805000</v>
      </c>
      <c r="I14" s="7">
        <v>2805000</v>
      </c>
      <c r="J14" s="8">
        <v>1</v>
      </c>
      <c r="K14" s="9">
        <v>0</v>
      </c>
      <c r="L14" s="9"/>
      <c r="M14" s="9"/>
      <c r="N14" s="9"/>
      <c r="O14" s="10" t="s">
        <v>18</v>
      </c>
      <c r="P14" s="19"/>
    </row>
    <row r="15" spans="1:16" s="14" customFormat="1" ht="60" customHeight="1" x14ac:dyDescent="0.45">
      <c r="A15" s="2" t="s">
        <v>23</v>
      </c>
      <c r="B15" s="3" t="s">
        <v>60</v>
      </c>
      <c r="C15" s="4" t="s">
        <v>24</v>
      </c>
      <c r="D15" s="5">
        <v>44992</v>
      </c>
      <c r="E15" s="3" t="s">
        <v>61</v>
      </c>
      <c r="F15" s="6">
        <v>1010001092605</v>
      </c>
      <c r="G15" s="3" t="s">
        <v>29</v>
      </c>
      <c r="H15" s="7">
        <v>5042694</v>
      </c>
      <c r="I15" s="7">
        <v>4650764</v>
      </c>
      <c r="J15" s="8">
        <v>0.92227765555474905</v>
      </c>
      <c r="K15" s="30">
        <v>0</v>
      </c>
      <c r="L15" s="30"/>
      <c r="M15" s="30"/>
      <c r="N15" s="30"/>
      <c r="O15" s="10" t="s">
        <v>18</v>
      </c>
      <c r="P15" s="19"/>
    </row>
    <row r="16" spans="1:16" s="14" customFormat="1" ht="60" customHeight="1" x14ac:dyDescent="0.45">
      <c r="A16" s="2" t="s">
        <v>30</v>
      </c>
      <c r="B16" s="3" t="s">
        <v>62</v>
      </c>
      <c r="C16" s="4" t="s">
        <v>31</v>
      </c>
      <c r="D16" s="5">
        <v>44987</v>
      </c>
      <c r="E16" s="3" t="s">
        <v>63</v>
      </c>
      <c r="F16" s="6">
        <v>8010001033932</v>
      </c>
      <c r="G16" s="3" t="s">
        <v>29</v>
      </c>
      <c r="H16" s="7">
        <v>3983892</v>
      </c>
      <c r="I16" s="7">
        <v>3983892</v>
      </c>
      <c r="J16" s="8">
        <v>1</v>
      </c>
      <c r="K16" s="9">
        <v>0</v>
      </c>
      <c r="L16" s="9"/>
      <c r="M16" s="9"/>
      <c r="N16" s="9"/>
      <c r="O16" s="10" t="s">
        <v>18</v>
      </c>
      <c r="P16" s="19"/>
    </row>
    <row r="17" spans="1:16" s="14" customFormat="1" ht="60" customHeight="1" x14ac:dyDescent="0.45">
      <c r="A17" s="2" t="s">
        <v>30</v>
      </c>
      <c r="B17" s="3" t="s">
        <v>64</v>
      </c>
      <c r="C17" s="4" t="s">
        <v>31</v>
      </c>
      <c r="D17" s="5">
        <v>44999</v>
      </c>
      <c r="E17" s="3" t="s">
        <v>65</v>
      </c>
      <c r="F17" s="6">
        <v>1010001092605</v>
      </c>
      <c r="G17" s="3" t="s">
        <v>29</v>
      </c>
      <c r="H17" s="7">
        <v>3135750</v>
      </c>
      <c r="I17" s="7">
        <v>3135750</v>
      </c>
      <c r="J17" s="8">
        <v>1</v>
      </c>
      <c r="K17" s="9">
        <v>0</v>
      </c>
      <c r="L17" s="9"/>
      <c r="M17" s="9"/>
      <c r="N17" s="9"/>
      <c r="O17" s="10" t="s">
        <v>18</v>
      </c>
      <c r="P17" s="19"/>
    </row>
    <row r="18" spans="1:16" s="14" customFormat="1" ht="60" customHeight="1" x14ac:dyDescent="0.45">
      <c r="A18" s="2" t="s">
        <v>30</v>
      </c>
      <c r="B18" s="3" t="s">
        <v>66</v>
      </c>
      <c r="C18" s="4" t="s">
        <v>31</v>
      </c>
      <c r="D18" s="5">
        <v>45007</v>
      </c>
      <c r="E18" s="3" t="s">
        <v>67</v>
      </c>
      <c r="F18" s="6">
        <v>7010401039456</v>
      </c>
      <c r="G18" s="3" t="s">
        <v>46</v>
      </c>
      <c r="H18" s="7">
        <v>9127800</v>
      </c>
      <c r="I18" s="7">
        <v>8355270</v>
      </c>
      <c r="J18" s="8">
        <v>0.91500000000000004</v>
      </c>
      <c r="K18" s="9">
        <v>0</v>
      </c>
      <c r="L18" s="9"/>
      <c r="M18" s="9"/>
      <c r="N18" s="9"/>
      <c r="O18" s="10" t="s">
        <v>18</v>
      </c>
      <c r="P18" s="19"/>
    </row>
    <row r="19" spans="1:16" s="14" customFormat="1" ht="60" customHeight="1" x14ac:dyDescent="0.45">
      <c r="A19" s="2" t="s">
        <v>32</v>
      </c>
      <c r="B19" s="3" t="s">
        <v>68</v>
      </c>
      <c r="C19" s="4" t="s">
        <v>33</v>
      </c>
      <c r="D19" s="5">
        <v>45000</v>
      </c>
      <c r="E19" s="3" t="s">
        <v>69</v>
      </c>
      <c r="F19" s="6" t="s">
        <v>70</v>
      </c>
      <c r="G19" s="3" t="s">
        <v>21</v>
      </c>
      <c r="H19" s="7">
        <v>12173040</v>
      </c>
      <c r="I19" s="7">
        <v>12173040</v>
      </c>
      <c r="J19" s="8">
        <v>1</v>
      </c>
      <c r="K19" s="30">
        <v>0</v>
      </c>
      <c r="L19" s="30"/>
      <c r="M19" s="30"/>
      <c r="N19" s="30"/>
      <c r="O19" s="10" t="s">
        <v>34</v>
      </c>
      <c r="P19" s="19"/>
    </row>
    <row r="20" spans="1:16" s="14" customFormat="1" ht="60" customHeight="1" x14ac:dyDescent="0.45">
      <c r="A20" s="2" t="s">
        <v>32</v>
      </c>
      <c r="B20" s="3" t="s">
        <v>71</v>
      </c>
      <c r="C20" s="4" t="s">
        <v>33</v>
      </c>
      <c r="D20" s="5">
        <v>45002</v>
      </c>
      <c r="E20" s="3" t="s">
        <v>72</v>
      </c>
      <c r="F20" s="6" t="s">
        <v>73</v>
      </c>
      <c r="G20" s="3" t="s">
        <v>21</v>
      </c>
      <c r="H20" s="7">
        <v>11547360</v>
      </c>
      <c r="I20" s="7">
        <v>11547360</v>
      </c>
      <c r="J20" s="8">
        <v>1</v>
      </c>
      <c r="K20" s="9">
        <v>0</v>
      </c>
      <c r="L20" s="9"/>
      <c r="M20" s="9"/>
      <c r="N20" s="9"/>
      <c r="O20" s="10" t="s">
        <v>34</v>
      </c>
      <c r="P20" s="19"/>
    </row>
    <row r="21" spans="1:16" s="14" customFormat="1" ht="60" customHeight="1" x14ac:dyDescent="0.45">
      <c r="A21" s="2" t="s">
        <v>74</v>
      </c>
      <c r="B21" s="3" t="s">
        <v>75</v>
      </c>
      <c r="C21" s="4" t="s">
        <v>76</v>
      </c>
      <c r="D21" s="5">
        <v>45007</v>
      </c>
      <c r="E21" s="3" t="s">
        <v>77</v>
      </c>
      <c r="F21" s="6">
        <v>1010001092605</v>
      </c>
      <c r="G21" s="3" t="s">
        <v>88</v>
      </c>
      <c r="H21" s="7">
        <v>10589567</v>
      </c>
      <c r="I21" s="7">
        <v>10589567</v>
      </c>
      <c r="J21" s="8">
        <v>1</v>
      </c>
      <c r="K21" s="9">
        <v>0</v>
      </c>
      <c r="L21" s="9"/>
      <c r="M21" s="9"/>
      <c r="N21" s="9"/>
      <c r="O21" s="10" t="s">
        <v>18</v>
      </c>
      <c r="P21" s="19"/>
    </row>
    <row r="22" spans="1:16" s="14" customFormat="1" ht="60" customHeight="1" x14ac:dyDescent="0.45">
      <c r="A22" s="2" t="s">
        <v>74</v>
      </c>
      <c r="B22" s="3" t="s">
        <v>78</v>
      </c>
      <c r="C22" s="4" t="s">
        <v>76</v>
      </c>
      <c r="D22" s="5">
        <v>44986</v>
      </c>
      <c r="E22" s="3" t="s">
        <v>79</v>
      </c>
      <c r="F22" s="6">
        <v>6011001058120</v>
      </c>
      <c r="G22" s="3" t="s">
        <v>87</v>
      </c>
      <c r="H22" s="7">
        <v>2409000</v>
      </c>
      <c r="I22" s="7">
        <v>2409000</v>
      </c>
      <c r="J22" s="8">
        <v>1</v>
      </c>
      <c r="K22" s="9">
        <v>0</v>
      </c>
      <c r="L22" s="9"/>
      <c r="M22" s="9"/>
      <c r="N22" s="9"/>
      <c r="O22" s="10" t="s">
        <v>18</v>
      </c>
      <c r="P22" s="19"/>
    </row>
    <row r="23" spans="1:16" s="14" customFormat="1" ht="60" customHeight="1" x14ac:dyDescent="0.45">
      <c r="A23" s="2" t="s">
        <v>35</v>
      </c>
      <c r="B23" s="3" t="s">
        <v>80</v>
      </c>
      <c r="C23" s="4" t="s">
        <v>36</v>
      </c>
      <c r="D23" s="5">
        <v>44986</v>
      </c>
      <c r="E23" s="3" t="s">
        <v>81</v>
      </c>
      <c r="F23" s="6">
        <v>6010001073699</v>
      </c>
      <c r="G23" s="3" t="s">
        <v>46</v>
      </c>
      <c r="H23" s="7">
        <v>9363530</v>
      </c>
      <c r="I23" s="7">
        <v>9363530</v>
      </c>
      <c r="J23" s="8">
        <v>1</v>
      </c>
      <c r="K23" s="9">
        <v>0</v>
      </c>
      <c r="L23" s="9"/>
      <c r="M23" s="9"/>
      <c r="N23" s="9"/>
      <c r="O23" s="10" t="s">
        <v>47</v>
      </c>
      <c r="P23" s="19"/>
    </row>
    <row r="24" spans="1:16" s="14" customFormat="1" ht="60" customHeight="1" x14ac:dyDescent="0.45">
      <c r="A24" s="2" t="s">
        <v>35</v>
      </c>
      <c r="B24" s="3" t="s">
        <v>82</v>
      </c>
      <c r="C24" s="4" t="s">
        <v>36</v>
      </c>
      <c r="D24" s="5">
        <v>45016</v>
      </c>
      <c r="E24" s="3" t="s">
        <v>83</v>
      </c>
      <c r="F24" s="6">
        <v>7120001049002</v>
      </c>
      <c r="G24" s="3" t="s">
        <v>29</v>
      </c>
      <c r="H24" s="7">
        <v>2034802</v>
      </c>
      <c r="I24" s="7">
        <v>2034802</v>
      </c>
      <c r="J24" s="8">
        <v>1</v>
      </c>
      <c r="K24" s="9">
        <v>0</v>
      </c>
      <c r="L24" s="9"/>
      <c r="M24" s="9"/>
      <c r="N24" s="9"/>
      <c r="O24" s="10" t="s">
        <v>18</v>
      </c>
      <c r="P24" s="19"/>
    </row>
    <row r="25" spans="1:16" s="14" customFormat="1" ht="60" customHeight="1" thickBot="1" x14ac:dyDescent="0.5">
      <c r="A25" s="21" t="s">
        <v>35</v>
      </c>
      <c r="B25" s="22" t="s">
        <v>84</v>
      </c>
      <c r="C25" s="1" t="s">
        <v>36</v>
      </c>
      <c r="D25" s="23">
        <v>45002</v>
      </c>
      <c r="E25" s="22" t="s">
        <v>85</v>
      </c>
      <c r="F25" s="24">
        <v>5012705001234</v>
      </c>
      <c r="G25" s="22" t="s">
        <v>21</v>
      </c>
      <c r="H25" s="25">
        <v>42949107</v>
      </c>
      <c r="I25" s="25">
        <v>42949107</v>
      </c>
      <c r="J25" s="26">
        <v>1</v>
      </c>
      <c r="K25" s="27">
        <v>0</v>
      </c>
      <c r="L25" s="27"/>
      <c r="M25" s="27"/>
      <c r="N25" s="27"/>
      <c r="O25" s="28" t="s">
        <v>18</v>
      </c>
      <c r="P25" s="19"/>
    </row>
    <row r="26" spans="1:16" x14ac:dyDescent="0.45">
      <c r="A26" s="12" t="s">
        <v>17</v>
      </c>
      <c r="J26" s="20"/>
    </row>
    <row r="27" spans="1:16" x14ac:dyDescent="0.45">
      <c r="A27" s="12"/>
      <c r="J27" s="20"/>
    </row>
    <row r="28" spans="1:16" x14ac:dyDescent="0.45">
      <c r="J28" s="20"/>
    </row>
    <row r="29" spans="1:16" x14ac:dyDescent="0.45">
      <c r="J29" s="20"/>
    </row>
    <row r="30" spans="1:16" x14ac:dyDescent="0.45">
      <c r="J30" s="20"/>
    </row>
    <row r="31" spans="1:16" x14ac:dyDescent="0.45">
      <c r="J31" s="20"/>
    </row>
  </sheetData>
  <mergeCells count="16">
    <mergeCell ref="O5:O6"/>
    <mergeCell ref="A1:B1"/>
    <mergeCell ref="M1:O1"/>
    <mergeCell ref="A3:O3"/>
    <mergeCell ref="A5:A6"/>
    <mergeCell ref="B5:B6"/>
    <mergeCell ref="C5:C6"/>
    <mergeCell ref="D5:D6"/>
    <mergeCell ref="E5:E6"/>
    <mergeCell ref="F5:F6"/>
    <mergeCell ref="G5:G6"/>
    <mergeCell ref="H5:H6"/>
    <mergeCell ref="I5:I6"/>
    <mergeCell ref="J5:J6"/>
    <mergeCell ref="K5:K6"/>
    <mergeCell ref="L5:N5"/>
  </mergeCells>
  <phoneticPr fontId="2"/>
  <conditionalFormatting sqref="A7:O25">
    <cfRule type="containsText" dxfId="2" priority="1" operator="containsText" text="公社">
      <formula>NOT(ISERROR(SEARCH("公社",A7)))</formula>
    </cfRule>
    <cfRule type="containsText" dxfId="1" priority="2" operator="containsText" text="公財">
      <formula>NOT(ISERROR(SEARCH("公財",A7)))</formula>
    </cfRule>
    <cfRule type="containsText" dxfId="0" priority="3" operator="containsText" text="公益">
      <formula>NOT(ISERROR(SEARCH("公益",A7)))</formula>
    </cfRule>
  </conditionalFormatting>
  <dataValidations count="6">
    <dataValidation type="list" allowBlank="1" showInputMessage="1" showErrorMessage="1" sqref="G7:G25" xr:uid="{175BE165-4E91-48FC-8BC6-00053E31CE4D}">
      <formula1>国立美術館会計規則_第23条第1項第1号</formula1>
    </dataValidation>
    <dataValidation type="list" allowBlank="1" showInputMessage="1" showErrorMessage="1" sqref="WVU7:WVU25 ADA7:ADA25 WLY7:WLY25 WCC7:WCC25 VSG7:VSG25 VIK7:VIK25 UYO7:UYO25 UOS7:UOS25 UEW7:UEW25 TVA7:TVA25 TLE7:TLE25 TBI7:TBI25 SRM7:SRM25 SHQ7:SHQ25 RXU7:RXU25 RNY7:RNY25 REC7:REC25 QUG7:QUG25 QKK7:QKK25 QAO7:QAO25 PQS7:PQS25 PGW7:PGW25 OXA7:OXA25 ONE7:ONE25 ODI7:ODI25 NTM7:NTM25 NJQ7:NJQ25 MZU7:MZU25 MPY7:MPY25 MGC7:MGC25 LWG7:LWG25 LMK7:LMK25 LCO7:LCO25 KSS7:KSS25 KIW7:KIW25 JZA7:JZA25 JPE7:JPE25 JFI7:JFI25 IVM7:IVM25 ILQ7:ILQ25 IBU7:IBU25 HRY7:HRY25 HIC7:HIC25 GYG7:GYG25 GOK7:GOK25 GEO7:GEO25 FUS7:FUS25 FKW7:FKW25 FBA7:FBA25 ERE7:ERE25 EHI7:EHI25 DXM7:DXM25 DNQ7:DNQ25 DDU7:DDU25 CTY7:CTY25 CKC7:CKC25 CAG7:CAG25 BQK7:BQK25 BGO7:BGO25 AWS7:AWS25 AMW7:AMW25 TE7:TE25 JI7:JI25" xr:uid="{B6D7295A-66FE-40CC-879B-DD1C70C3EF96}">
      <formula1>$L$29:$L$31</formula1>
    </dataValidation>
    <dataValidation type="list" allowBlank="1" showInputMessage="1" showErrorMessage="1" sqref="WVT7:WVT25 ACZ7:ACZ25 WLX7:WLX25 WCB7:WCB25 VSF7:VSF25 VIJ7:VIJ25 UYN7:UYN25 UOR7:UOR25 UEV7:UEV25 TUZ7:TUZ25 TLD7:TLD25 TBH7:TBH25 SRL7:SRL25 SHP7:SHP25 RXT7:RXT25 RNX7:RNX25 REB7:REB25 QUF7:QUF25 QKJ7:QKJ25 QAN7:QAN25 PQR7:PQR25 PGV7:PGV25 OWZ7:OWZ25 OND7:OND25 ODH7:ODH25 NTL7:NTL25 NJP7:NJP25 MZT7:MZT25 MPX7:MPX25 MGB7:MGB25 LWF7:LWF25 LMJ7:LMJ25 LCN7:LCN25 KSR7:KSR25 KIV7:KIV25 JYZ7:JYZ25 JPD7:JPD25 JFH7:JFH25 IVL7:IVL25 ILP7:ILP25 IBT7:IBT25 HRX7:HRX25 HIB7:HIB25 GYF7:GYF25 GOJ7:GOJ25 GEN7:GEN25 FUR7:FUR25 FKV7:FKV25 FAZ7:FAZ25 ERD7:ERD25 EHH7:EHH25 DXL7:DXL25 DNP7:DNP25 DDT7:DDT25 CTX7:CTX25 CKB7:CKB25 CAF7:CAF25 BQJ7:BQJ25 BGN7:BGN25 AWR7:AWR25 AMV7:AMV25 TD7:TD25 JH7:JH25" xr:uid="{61A0EBCC-92CF-439F-BFD9-E2A63F78609A}">
      <formula1>$J$29:$J$33</formula1>
    </dataValidation>
    <dataValidation type="list" allowBlank="1" showInputMessage="1" showErrorMessage="1" sqref="M7:M25" xr:uid="{C6AC6CEE-3222-46CF-B962-9321FE6EEF10}">
      <formula1>$L$30:$L$32</formula1>
    </dataValidation>
    <dataValidation type="list" allowBlank="1" showInputMessage="1" showErrorMessage="1" sqref="L7:L25" xr:uid="{79058546-5FE7-4532-AF2B-5C68B53A9A51}">
      <formula1>$K$30:$K$34</formula1>
    </dataValidation>
    <dataValidation showDropDown="1" showInputMessage="1" showErrorMessage="1" sqref="N7:N25" xr:uid="{D0493D0D-97EF-48AC-B88C-D4809BC7A462}"/>
  </dataValidations>
  <pageMargins left="0.45" right="0.2" top="0.48" bottom="0.4" header="0.27" footer="0.3"/>
  <pageSetup paperSize="9"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公表3-2</vt:lpstr>
      <vt:lpstr>公表3-4</vt:lpstr>
      <vt:lpstr>'公表3-4'!Print_Area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HARADA-A</dc:creator>
  <cp:lastModifiedBy>HARADA-A</cp:lastModifiedBy>
  <cp:lastPrinted>2023-05-02T06:56:22Z</cp:lastPrinted>
  <dcterms:created xsi:type="dcterms:W3CDTF">2022-06-03T03:05:30Z</dcterms:created>
  <dcterms:modified xsi:type="dcterms:W3CDTF">2023-05-02T07:20:54Z</dcterms:modified>
</cp:coreProperties>
</file>