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2(令和4年度）\12 契約の公表（3月分）\公表依頼分\"/>
    </mc:Choice>
  </mc:AlternateContent>
  <xr:revisionPtr revIDLastSave="0" documentId="13_ncr:1_{765C6409-13BA-43B9-BBD3-66913610228D}" xr6:coauthVersionLast="47" xr6:coauthVersionMax="47" xr10:uidLastSave="{00000000-0000-0000-0000-000000000000}"/>
  <bookViews>
    <workbookView xWindow="-108" yWindow="-108" windowWidth="23256" windowHeight="12576" xr2:uid="{507CEA75-3E7B-4792-86FE-3B19E856EFB4}"/>
  </bookViews>
  <sheets>
    <sheet name="公表3-2" sheetId="2" r:id="rId1"/>
    <sheet name="公表3-4 " sheetId="5" r:id="rId2"/>
  </sheets>
  <externalReferences>
    <externalReference r:id="rId3"/>
    <externalReference r:id="rId4"/>
    <externalReference r:id="rId5"/>
    <externalReference r:id="rId6"/>
  </externalReferences>
  <definedNames>
    <definedName name="①２４年度以降も競争性のない随意契約によらざるを得ないもの">[1]選択肢一覧!#REF!</definedName>
    <definedName name="①複数年契約">[1]選択肢一覧!$M$2:$M$3</definedName>
    <definedName name="ok">[2]選択肢一覧!$I$2:$I$9</definedName>
    <definedName name="_xlnm.Print_Area" localSheetId="1">'公表3-4 '!$A$1:$O$20</definedName>
    <definedName name="一般競争入札">[3]選択肢一覧!$I$2:$I$9</definedName>
    <definedName name="契約監視資料1">[4]選択肢一覧!$I$2:$I$9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5" l="1"/>
</calcChain>
</file>

<file path=xl/sharedStrings.xml><?xml version="1.0" encoding="utf-8"?>
<sst xmlns="http://schemas.openxmlformats.org/spreadsheetml/2006/main" count="191" uniqueCount="69">
  <si>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</si>
  <si>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</si>
  <si>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</si>
  <si>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</si>
  <si>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</si>
  <si>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</si>
  <si>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</si>
  <si>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</si>
  <si>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</si>
  <si>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</si>
  <si>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</si>
  <si>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</si>
  <si>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</si>
  <si>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</si>
  <si>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</si>
  <si>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</si>
  <si>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</si>
  <si>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</si>
  <si>
    <t/>
  </si>
  <si>
    <t>物品役務等の名称及び数量</t>
    <rPh sb="0" eb="2">
      <t>ブッピン</t>
    </rPh>
    <rPh sb="2" eb="4">
      <t>エキム</t>
    </rPh>
    <rPh sb="4" eb="5">
      <t>トウ</t>
    </rPh>
    <rPh sb="6" eb="8">
      <t>メイショウ</t>
    </rPh>
    <rPh sb="8" eb="9">
      <t>オヨ</t>
    </rPh>
    <rPh sb="10" eb="12">
      <t>スウリョウ</t>
    </rPh>
    <phoneticPr fontId="3"/>
  </si>
  <si>
    <t>国所管、都道府県所管の区分</t>
    <phoneticPr fontId="3"/>
  </si>
  <si>
    <t>国立美術館会計規則
第22条第1項第1号</t>
  </si>
  <si>
    <t>独立行政法人から公益法人への支出に関する随意契約に係る情報の公開（公共工事）
　　　　　　　　　　　　　　　　　　　　　　　　　　　　　　　　　　　　　　　　及び公益法人に対する支出の公表・点検の方針について（平成24年6月1日行政改革実行本部決定）に基づく情報の公開                                                        　　　　　          様式３-２</t>
    <rPh sb="20" eb="22">
      <t>ズイイ</t>
    </rPh>
    <rPh sb="22" eb="24">
      <t>ケイヤク</t>
    </rPh>
    <rPh sb="30" eb="32">
      <t>コウカイ</t>
    </rPh>
    <rPh sb="98" eb="100">
      <t>ホウシン</t>
    </rPh>
    <rPh sb="205" eb="207">
      <t>ヨウシキ</t>
    </rPh>
    <phoneticPr fontId="3"/>
  </si>
  <si>
    <t>独立行政法人から公益法人への支出に関する随意契約に係る情報の公開（物品・役務等）　　
　　　　　　　　　　　　　　　　　　　　　　　　　　　　　　　　　　　　　　　　　　　　　　　及び公益法人に対する支出の公表・点検の方針について（平成24年6月1日行政改革実行本部決定）に基づく情報の公開　　　　　　　　　　　　　　　　　　　　　　　　　　　　　　　　　　　　　　　　　　　様式３-４</t>
    <rPh sb="20" eb="22">
      <t>ズイイ</t>
    </rPh>
    <rPh sb="22" eb="24">
      <t>ケイヤク</t>
    </rPh>
    <rPh sb="30" eb="32">
      <t>コウカイ</t>
    </rPh>
    <rPh sb="33" eb="35">
      <t>ブッピン</t>
    </rPh>
    <rPh sb="36" eb="38">
      <t>エキム</t>
    </rPh>
    <rPh sb="38" eb="39">
      <t>トウ</t>
    </rPh>
    <rPh sb="109" eb="111">
      <t>ホウシン</t>
    </rPh>
    <rPh sb="188" eb="190">
      <t>ヨウシキ</t>
    </rPh>
    <phoneticPr fontId="3"/>
  </si>
  <si>
    <t>国立国際美術館</t>
  </si>
  <si>
    <t>国立国際美術館エレベーター（5号機）制御弁取替工事</t>
  </si>
  <si>
    <t>独立行政法人国立美術館分任契約担当役
国立国際美術館長
島　敦彦
大阪府大阪市北区中之島4-2-55</t>
  </si>
  <si>
    <t>日本オーチス・エレベーター株式会社
大阪府大阪市中央区城見二丁目1番61号</t>
  </si>
  <si>
    <t>随意契約事前確認公募</t>
  </si>
  <si>
    <t>東京国立近代美術館</t>
  </si>
  <si>
    <t>独立行政法人国立美術館分任契約担当役
東京国立近代美術館長
小松　弥生　
東京都千代田区北の丸公園3-1</t>
  </si>
  <si>
    <t>東京国立近代美術館情報案内業務</t>
  </si>
  <si>
    <t>株式会社NTTネクシア
北海道札幌市中央区南22条西6丁目2番20号</t>
  </si>
  <si>
    <t>会計規則
第22条第1項第1号</t>
  </si>
  <si>
    <t>国立工芸館</t>
  </si>
  <si>
    <t>美術作品等保管</t>
  </si>
  <si>
    <t>独立行政法人国立美術館
分任契約担当役
国立工芸館長 唐澤　昌宏
石川県金沢市出羽町3-2</t>
  </si>
  <si>
    <t>ヤマト運輸株式会社東京美術品支店
東京都江東区東雲2-2-3</t>
  </si>
  <si>
    <t>国立美術館会計規則
第22条第1項第10号</t>
  </si>
  <si>
    <t>京都国立近代美術館</t>
  </si>
  <si>
    <t>京都国立近代美術館所蔵作品（日本画等）保管業務請負　一式</t>
  </si>
  <si>
    <t>独立行政法人国立美術館分任契約担当役
京都国立近代美術館長
福永　治
京都府京都市左京区岡崎円勝寺町26-1</t>
  </si>
  <si>
    <t>株式会社アートワン
京都府京都市山科区椥辻平田町１３３</t>
  </si>
  <si>
    <t>京都国立近代美術館クラウド型図書館システム保守業務請負　一式</t>
  </si>
  <si>
    <t>日本事務機株式会社　関西支社
大阪府大阪市北区堂島2－４－２７　JRE堂島タワー１０階</t>
  </si>
  <si>
    <t>国立映画アーカイブ</t>
  </si>
  <si>
    <t>映画フィルム缶（2,000feet缶）製造一式</t>
  </si>
  <si>
    <t xml:space="preserve">独立行政法人国立美術館分任契約担当役
国立映画アーカイブ館長
岡島　尚志
東京都中央区京橋3-7-6 </t>
  </si>
  <si>
    <t>株式会社足柄製作所
神奈川県南足柄市中沼69</t>
  </si>
  <si>
    <t>「令和5年度優秀映画鑑賞推進事業」運営・管理業務一式</t>
  </si>
  <si>
    <t>株式会社オーエムシー
東京都新宿区四谷4-34-1 新宿御苑前アネックスビル8階</t>
  </si>
  <si>
    <t>映画フィルム映写等請負作業</t>
  </si>
  <si>
    <t>株式会社IMAGICAエンタテインメントメディアサービス
東京都港区海岸１丁目１４番２号</t>
  </si>
  <si>
    <t>国立西洋美術館</t>
  </si>
  <si>
    <t>ハローダイヤル「国立西洋美術館」情報案内業務</t>
  </si>
  <si>
    <t>独立行政法人国立美術館分任契約担当役
国立西洋美術館長　
田中　正之
東京都台東区上野公園7-7</t>
  </si>
  <si>
    <t>株式会社ＮＴＴネクシア
北海道札幌市中央区大通西１４－７　NTT東日本大通１４丁目ビル　１０階</t>
  </si>
  <si>
    <t>7010401032840</t>
  </si>
  <si>
    <t>「憧憬の地 ブルターニュ　―モネ、ゴーガン、黒田清輝らが見た異郷」
多言語音声ガイド機コンテンツ制作および運営等業務委託　一式</t>
  </si>
  <si>
    <t>株式会社アートアンドパート
東京都世田谷区駒沢２－１２－３大幸ビル６F</t>
  </si>
  <si>
    <t>8011001053648</t>
  </si>
  <si>
    <t>国立西洋美術館で使用する電気　契約電力780kW，予定使用電力量767,000kWh</t>
  </si>
  <si>
    <t>東京電力パワーグリッド株式会社
東京都千代田区内幸町1丁目1番3号</t>
  </si>
  <si>
    <t>3010001166927</t>
  </si>
  <si>
    <t>国立新美術館</t>
  </si>
  <si>
    <t>「国立新美術館開館15周年記念　李禹煥」展出品作品撤去、返却及び輸送作業　一式</t>
  </si>
  <si>
    <t>独立行政法人国立美術館分任契約担当役
国立新美術館長
逢坂　恵理子
東京都港区六本木7-22-2</t>
  </si>
  <si>
    <t>「ルーヴル美術館展　愛を描く」多言語音声ガイド機コンテンツ制作および運営等業務委託　一式</t>
  </si>
  <si>
    <t>株式会社アコースティガイド・ジャパン
東京都港区北青山2-7-25神宮外苑ビル7階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</si>
</sst>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_);[Red]\(0\)"/>
    <numFmt numFmtId="178" formatCode="0.0%"/>
    <numFmt numFmtId="179" formatCode="&quot;令和5年&quot;General&quot;月&quot;"/>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cellStyleXfs>
  <cellXfs count="53">
    <xf numFmtId="0" fontId="0" fillId="0" borderId="0" xfId="0">
      <alignment vertical="center"/>
    </xf>
    <xf numFmtId="0" fontId="6" fillId="0" borderId="11" xfId="1" applyFont="1" applyBorder="1" applyAlignment="1">
      <alignment vertical="center" wrapText="1"/>
    </xf>
    <xf numFmtId="0" fontId="7" fillId="0" borderId="13" xfId="1" applyFont="1" applyBorder="1" applyAlignment="1">
      <alignment vertical="center" wrapText="1"/>
    </xf>
    <xf numFmtId="0" fontId="7" fillId="0" borderId="14" xfId="1" applyFont="1" applyBorder="1" applyAlignment="1">
      <alignment vertical="center" wrapText="1"/>
    </xf>
    <xf numFmtId="0" fontId="6" fillId="0" borderId="14" xfId="1" applyFont="1" applyBorder="1" applyAlignment="1">
      <alignment vertical="center" wrapText="1"/>
    </xf>
    <xf numFmtId="176" fontId="7" fillId="0" borderId="14" xfId="1" applyNumberFormat="1" applyFont="1" applyBorder="1" applyAlignment="1">
      <alignment horizontal="center" vertical="center"/>
    </xf>
    <xf numFmtId="177" fontId="7" fillId="0" borderId="14" xfId="1" applyNumberFormat="1" applyFont="1" applyBorder="1" applyAlignment="1">
      <alignment horizontal="center" vertical="center" wrapText="1"/>
    </xf>
    <xf numFmtId="38" fontId="7" fillId="0" borderId="14" xfId="2" applyFont="1" applyFill="1" applyBorder="1">
      <alignment vertical="center"/>
    </xf>
    <xf numFmtId="178" fontId="7" fillId="0" borderId="14" xfId="1" applyNumberFormat="1" applyFont="1" applyBorder="1">
      <alignment vertical="center"/>
    </xf>
    <xf numFmtId="0" fontId="6" fillId="0" borderId="15" xfId="1" applyFont="1" applyBorder="1">
      <alignment vertical="center"/>
    </xf>
    <xf numFmtId="0" fontId="9" fillId="0" borderId="16" xfId="1" applyFont="1" applyBorder="1" applyAlignment="1">
      <alignment vertical="center" wrapText="1"/>
    </xf>
    <xf numFmtId="0" fontId="6" fillId="0" borderId="17" xfId="1" applyFont="1" applyBorder="1" applyAlignment="1">
      <alignment vertical="center" wrapText="1"/>
    </xf>
    <xf numFmtId="0" fontId="6" fillId="0" borderId="0" xfId="1" applyFont="1">
      <alignment vertical="center"/>
    </xf>
    <xf numFmtId="0" fontId="10" fillId="0" borderId="0" xfId="1" applyFont="1">
      <alignment vertical="center"/>
    </xf>
    <xf numFmtId="0" fontId="11" fillId="0" borderId="0" xfId="1" applyFont="1">
      <alignment vertical="center"/>
    </xf>
    <xf numFmtId="178" fontId="10" fillId="0" borderId="0" xfId="3" applyNumberFormat="1" applyFont="1" applyAlignment="1">
      <alignment horizontal="right" vertical="center"/>
    </xf>
    <xf numFmtId="0" fontId="10" fillId="0" borderId="0" xfId="1" applyFont="1" applyAlignment="1">
      <alignment vertical="center" wrapText="1"/>
    </xf>
    <xf numFmtId="0" fontId="7" fillId="0" borderId="0" xfId="1" applyFont="1" applyAlignment="1">
      <alignment vertical="center" wrapText="1"/>
    </xf>
    <xf numFmtId="0" fontId="7" fillId="0" borderId="0" xfId="1" applyFont="1">
      <alignment vertical="center"/>
    </xf>
    <xf numFmtId="0" fontId="11" fillId="0" borderId="0" xfId="1" applyFont="1" applyAlignment="1">
      <alignment vertical="center" wrapText="1"/>
    </xf>
    <xf numFmtId="178" fontId="10" fillId="0" borderId="0" xfId="3" applyNumberFormat="1" applyFont="1" applyBorder="1" applyAlignment="1">
      <alignment horizontal="right" vertical="center"/>
    </xf>
    <xf numFmtId="0" fontId="7" fillId="0" borderId="8" xfId="1" applyFont="1" applyBorder="1" applyAlignment="1">
      <alignment vertical="center" wrapText="1"/>
    </xf>
    <xf numFmtId="0" fontId="7" fillId="0" borderId="11" xfId="1" applyFont="1" applyBorder="1" applyAlignment="1">
      <alignment vertical="center" wrapText="1"/>
    </xf>
    <xf numFmtId="176" fontId="7" fillId="0" borderId="11" xfId="1" applyNumberFormat="1" applyFont="1" applyBorder="1" applyAlignment="1">
      <alignment horizontal="center" vertical="center"/>
    </xf>
    <xf numFmtId="177" fontId="7" fillId="0" borderId="11" xfId="1" applyNumberFormat="1" applyFont="1" applyBorder="1" applyAlignment="1">
      <alignment horizontal="center" vertical="center" wrapText="1"/>
    </xf>
    <xf numFmtId="38" fontId="7" fillId="0" borderId="11" xfId="2" applyFont="1" applyFill="1" applyBorder="1">
      <alignment vertical="center"/>
    </xf>
    <xf numFmtId="178" fontId="7" fillId="0" borderId="11" xfId="1" applyNumberFormat="1" applyFont="1" applyBorder="1">
      <alignment vertical="center"/>
    </xf>
    <xf numFmtId="0" fontId="6" fillId="0" borderId="10" xfId="1" applyFont="1" applyBorder="1">
      <alignment vertical="center"/>
    </xf>
    <xf numFmtId="0" fontId="9" fillId="0" borderId="20" xfId="1" applyFont="1" applyBorder="1" applyAlignment="1">
      <alignment vertical="center" wrapText="1"/>
    </xf>
    <xf numFmtId="179" fontId="4" fillId="0" borderId="0" xfId="1" applyNumberFormat="1" applyFont="1" applyAlignment="1">
      <alignment horizontal="left" vertical="center"/>
    </xf>
    <xf numFmtId="0" fontId="6" fillId="0" borderId="7" xfId="1" applyFont="1" applyBorder="1" applyAlignment="1">
      <alignment horizontal="center" vertical="center" wrapText="1"/>
    </xf>
    <xf numFmtId="0" fontId="6" fillId="0" borderId="12" xfId="1" applyFont="1" applyBorder="1" applyAlignment="1">
      <alignment horizontal="center" vertical="center" wrapText="1"/>
    </xf>
    <xf numFmtId="0" fontId="10" fillId="0" borderId="0" xfId="1" applyFont="1">
      <alignment vertical="center"/>
    </xf>
    <xf numFmtId="0" fontId="10" fillId="0" borderId="0" xfId="1" applyFont="1" applyAlignment="1">
      <alignment horizontal="right" vertical="center"/>
    </xf>
    <xf numFmtId="0" fontId="10" fillId="0" borderId="0" xfId="1" applyFont="1" applyAlignment="1">
      <alignment horizontal="center" vertical="center" wrapText="1"/>
    </xf>
    <xf numFmtId="0" fontId="5" fillId="0" borderId="0" xfId="1" applyFont="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1" xfId="1" applyFont="1" applyBorder="1" applyAlignment="1">
      <alignment horizontal="center" vertical="center" wrapText="1"/>
    </xf>
    <xf numFmtId="178" fontId="6" fillId="0" borderId="18" xfId="3" applyNumberFormat="1" applyFont="1" applyFill="1" applyBorder="1" applyAlignment="1">
      <alignment horizontal="center" vertical="center" wrapText="1"/>
    </xf>
    <xf numFmtId="178" fontId="6" fillId="0" borderId="11" xfId="3" applyNumberFormat="1" applyFont="1" applyFill="1" applyBorder="1" applyAlignment="1">
      <alignment horizontal="center" vertical="center" wrapText="1"/>
    </xf>
  </cellXfs>
  <cellStyles count="4">
    <cellStyle name="パーセント 3" xfId="3" xr:uid="{F336E1DB-9426-44DB-8BFB-F3CE07C9C0A3}"/>
    <cellStyle name="桁区切り 4" xfId="2" xr:uid="{D99DCF66-757D-44CD-9974-3E687BC640CD}"/>
    <cellStyle name="標準" xfId="0" builtinId="0"/>
    <cellStyle name="標準 4" xfId="1" xr:uid="{62DE556C-14A5-4B9D-8DC1-50021A2551A6}"/>
  </cellStyles>
  <dxfs count="6">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92D-C96D-45B8-95AE-FE1DD992EFFF}">
  <sheetPr>
    <pageSetUpPr fitToPage="1"/>
  </sheetPr>
  <dimension ref="A1:O15"/>
  <sheetViews>
    <sheetView tabSelected="1" zoomScale="70" zoomScaleNormal="70" workbookViewId="0">
      <selection activeCell="A5" sqref="A5:A6"/>
    </sheetView>
  </sheetViews>
  <sheetFormatPr defaultColWidth="8.09765625" defaultRowHeight="13.2" x14ac:dyDescent="0.45"/>
  <cols>
    <col min="1" max="1" width="14.69921875" style="13" customWidth="1"/>
    <col min="2" max="2" width="17.8984375" style="13" customWidth="1"/>
    <col min="3" max="3" width="31.3984375" style="13" customWidth="1"/>
    <col min="4" max="4" width="12.69921875" style="13" customWidth="1"/>
    <col min="5" max="5" width="23.59765625" style="13" customWidth="1"/>
    <col min="6" max="6" width="15.3984375" style="13" customWidth="1"/>
    <col min="7" max="7" width="16.09765625" style="13" customWidth="1"/>
    <col min="8" max="8" width="10.19921875" style="13" customWidth="1"/>
    <col min="9" max="9" width="9.796875" style="13" customWidth="1"/>
    <col min="10" max="10" width="5.796875" style="13" customWidth="1"/>
    <col min="11" max="11" width="6.8984375" style="13" customWidth="1"/>
    <col min="12" max="12" width="8.19921875" style="13" customWidth="1"/>
    <col min="13" max="13" width="9.59765625" style="13" customWidth="1"/>
    <col min="14" max="14" width="6.3984375" style="13" customWidth="1"/>
    <col min="15" max="15" width="9.19921875" style="13" customWidth="1"/>
    <col min="16" max="16384" width="8.09765625" style="13"/>
  </cols>
  <sheetData>
    <row r="1" spans="1:15" ht="19.5" customHeight="1" x14ac:dyDescent="0.45">
      <c r="A1" s="32"/>
      <c r="B1" s="32"/>
      <c r="M1" s="33" t="s">
        <v>0</v>
      </c>
      <c r="N1" s="33"/>
      <c r="O1" s="33"/>
    </row>
    <row r="2" spans="1:15" ht="19.5" customHeight="1" x14ac:dyDescent="0.45">
      <c r="A2" s="29">
        <v>2</v>
      </c>
    </row>
    <row r="3" spans="1:15" ht="32.1" customHeight="1" x14ac:dyDescent="0.45">
      <c r="A3" s="34" t="s">
        <v>22</v>
      </c>
      <c r="B3" s="35"/>
      <c r="C3" s="35"/>
      <c r="D3" s="35"/>
      <c r="E3" s="35"/>
      <c r="F3" s="35"/>
      <c r="G3" s="35"/>
      <c r="H3" s="35"/>
      <c r="I3" s="35"/>
      <c r="J3" s="35"/>
      <c r="K3" s="35"/>
      <c r="L3" s="35"/>
      <c r="M3" s="35"/>
      <c r="N3" s="35"/>
      <c r="O3" s="35"/>
    </row>
    <row r="4" spans="1:15" ht="13.8" thickBot="1" x14ac:dyDescent="0.5"/>
    <row r="5" spans="1:15" ht="30" customHeight="1" x14ac:dyDescent="0.45">
      <c r="A5" s="36" t="s">
        <v>1</v>
      </c>
      <c r="B5" s="38" t="s">
        <v>2</v>
      </c>
      <c r="C5" s="40" t="s">
        <v>3</v>
      </c>
      <c r="D5" s="40" t="s">
        <v>4</v>
      </c>
      <c r="E5" s="40" t="s">
        <v>5</v>
      </c>
      <c r="F5" s="40" t="s">
        <v>6</v>
      </c>
      <c r="G5" s="40" t="s">
        <v>7</v>
      </c>
      <c r="H5" s="40" t="s">
        <v>8</v>
      </c>
      <c r="I5" s="40" t="s">
        <v>9</v>
      </c>
      <c r="J5" s="40" t="s">
        <v>10</v>
      </c>
      <c r="K5" s="40" t="s">
        <v>11</v>
      </c>
      <c r="L5" s="42" t="s">
        <v>12</v>
      </c>
      <c r="M5" s="43"/>
      <c r="N5" s="44"/>
      <c r="O5" s="30" t="s">
        <v>13</v>
      </c>
    </row>
    <row r="6" spans="1:15" ht="36" customHeight="1" thickBot="1" x14ac:dyDescent="0.5">
      <c r="A6" s="37"/>
      <c r="B6" s="39"/>
      <c r="C6" s="41"/>
      <c r="D6" s="41"/>
      <c r="E6" s="41"/>
      <c r="F6" s="41"/>
      <c r="G6" s="41"/>
      <c r="H6" s="41"/>
      <c r="I6" s="41"/>
      <c r="J6" s="41"/>
      <c r="K6" s="41"/>
      <c r="L6" s="1" t="s">
        <v>14</v>
      </c>
      <c r="M6" s="1" t="s">
        <v>15</v>
      </c>
      <c r="N6" s="1" t="s">
        <v>16</v>
      </c>
      <c r="O6" s="31"/>
    </row>
    <row r="7" spans="1:15" s="14" customFormat="1" ht="60" customHeight="1" x14ac:dyDescent="0.45">
      <c r="A7" s="2" t="s">
        <v>24</v>
      </c>
      <c r="B7" s="3" t="s">
        <v>25</v>
      </c>
      <c r="C7" s="4" t="s">
        <v>26</v>
      </c>
      <c r="D7" s="5">
        <v>44932</v>
      </c>
      <c r="E7" s="3" t="s">
        <v>27</v>
      </c>
      <c r="F7" s="6">
        <v>9010001075825</v>
      </c>
      <c r="G7" s="3" t="s">
        <v>21</v>
      </c>
      <c r="H7" s="7">
        <v>6380000</v>
      </c>
      <c r="I7" s="7">
        <v>6380000</v>
      </c>
      <c r="J7" s="8">
        <v>1</v>
      </c>
      <c r="K7" s="9">
        <v>0</v>
      </c>
      <c r="L7" s="9"/>
      <c r="M7" s="9"/>
      <c r="N7" s="9"/>
      <c r="O7" s="10" t="s">
        <v>28</v>
      </c>
    </row>
    <row r="8" spans="1:15" s="14" customFormat="1" ht="60" customHeight="1" x14ac:dyDescent="0.45">
      <c r="A8" s="2" t="s">
        <v>18</v>
      </c>
      <c r="B8" s="3" t="s">
        <v>18</v>
      </c>
      <c r="C8" s="4" t="s">
        <v>18</v>
      </c>
      <c r="D8" s="5" t="s">
        <v>18</v>
      </c>
      <c r="E8" s="3" t="s">
        <v>18</v>
      </c>
      <c r="F8" s="6" t="s">
        <v>18</v>
      </c>
      <c r="G8" s="3" t="s">
        <v>18</v>
      </c>
      <c r="H8" s="7" t="s">
        <v>18</v>
      </c>
      <c r="I8" s="7" t="s">
        <v>18</v>
      </c>
      <c r="J8" s="8" t="s">
        <v>18</v>
      </c>
      <c r="K8" s="9" t="s">
        <v>18</v>
      </c>
      <c r="L8" s="11"/>
      <c r="M8" s="11"/>
      <c r="N8" s="11"/>
      <c r="O8" s="10" t="s">
        <v>18</v>
      </c>
    </row>
    <row r="9" spans="1:15" s="14" customFormat="1" ht="60" customHeight="1" x14ac:dyDescent="0.45">
      <c r="A9" s="2" t="s">
        <v>18</v>
      </c>
      <c r="B9" s="3" t="s">
        <v>18</v>
      </c>
      <c r="C9" s="4" t="s">
        <v>18</v>
      </c>
      <c r="D9" s="5" t="s">
        <v>18</v>
      </c>
      <c r="E9" s="3" t="s">
        <v>18</v>
      </c>
      <c r="F9" s="6" t="s">
        <v>18</v>
      </c>
      <c r="G9" s="3" t="s">
        <v>18</v>
      </c>
      <c r="H9" s="7" t="s">
        <v>18</v>
      </c>
      <c r="I9" s="7" t="s">
        <v>18</v>
      </c>
      <c r="J9" s="8" t="s">
        <v>18</v>
      </c>
      <c r="K9" s="9" t="s">
        <v>18</v>
      </c>
      <c r="L9" s="11"/>
      <c r="M9" s="11"/>
      <c r="N9" s="11"/>
      <c r="O9" s="10" t="s">
        <v>18</v>
      </c>
    </row>
    <row r="10" spans="1:15" s="14" customFormat="1" ht="60" customHeight="1" x14ac:dyDescent="0.45">
      <c r="A10" s="2" t="s">
        <v>18</v>
      </c>
      <c r="B10" s="3" t="s">
        <v>18</v>
      </c>
      <c r="C10" s="4" t="s">
        <v>18</v>
      </c>
      <c r="D10" s="5" t="s">
        <v>18</v>
      </c>
      <c r="E10" s="3" t="s">
        <v>18</v>
      </c>
      <c r="F10" s="6" t="s">
        <v>18</v>
      </c>
      <c r="G10" s="3" t="s">
        <v>18</v>
      </c>
      <c r="H10" s="7" t="s">
        <v>18</v>
      </c>
      <c r="I10" s="7" t="s">
        <v>18</v>
      </c>
      <c r="J10" s="8" t="s">
        <v>18</v>
      </c>
      <c r="K10" s="9" t="s">
        <v>18</v>
      </c>
      <c r="L10" s="11"/>
      <c r="M10" s="11"/>
      <c r="N10" s="11"/>
      <c r="O10" s="10" t="s">
        <v>18</v>
      </c>
    </row>
    <row r="11" spans="1:15" s="14" customFormat="1" ht="60" customHeight="1" x14ac:dyDescent="0.45">
      <c r="A11" s="2" t="s">
        <v>18</v>
      </c>
      <c r="B11" s="3" t="s">
        <v>18</v>
      </c>
      <c r="C11" s="4" t="s">
        <v>18</v>
      </c>
      <c r="D11" s="5" t="s">
        <v>18</v>
      </c>
      <c r="E11" s="3" t="s">
        <v>18</v>
      </c>
      <c r="F11" s="6" t="s">
        <v>18</v>
      </c>
      <c r="G11" s="3" t="s">
        <v>18</v>
      </c>
      <c r="H11" s="7" t="s">
        <v>18</v>
      </c>
      <c r="I11" s="7" t="s">
        <v>18</v>
      </c>
      <c r="J11" s="8" t="s">
        <v>18</v>
      </c>
      <c r="K11" s="9" t="s">
        <v>18</v>
      </c>
      <c r="L11" s="11"/>
      <c r="M11" s="11"/>
      <c r="N11" s="11"/>
      <c r="O11" s="10" t="s">
        <v>18</v>
      </c>
    </row>
    <row r="12" spans="1:15" s="14" customFormat="1" ht="60" customHeight="1" x14ac:dyDescent="0.45">
      <c r="A12" s="2" t="s">
        <v>18</v>
      </c>
      <c r="B12" s="3" t="s">
        <v>18</v>
      </c>
      <c r="C12" s="4" t="s">
        <v>18</v>
      </c>
      <c r="D12" s="5" t="s">
        <v>18</v>
      </c>
      <c r="E12" s="3" t="s">
        <v>18</v>
      </c>
      <c r="F12" s="6" t="s">
        <v>18</v>
      </c>
      <c r="G12" s="3" t="s">
        <v>18</v>
      </c>
      <c r="H12" s="7" t="s">
        <v>18</v>
      </c>
      <c r="I12" s="7" t="s">
        <v>18</v>
      </c>
      <c r="J12" s="8" t="s">
        <v>18</v>
      </c>
      <c r="K12" s="9" t="s">
        <v>18</v>
      </c>
      <c r="L12" s="11"/>
      <c r="M12" s="11"/>
      <c r="N12" s="11"/>
      <c r="O12" s="10" t="s">
        <v>18</v>
      </c>
    </row>
    <row r="13" spans="1:15" s="14" customFormat="1" ht="60" customHeight="1" thickBot="1" x14ac:dyDescent="0.5">
      <c r="A13" s="21" t="s">
        <v>18</v>
      </c>
      <c r="B13" s="22" t="s">
        <v>18</v>
      </c>
      <c r="C13" s="1" t="s">
        <v>18</v>
      </c>
      <c r="D13" s="23" t="s">
        <v>18</v>
      </c>
      <c r="E13" s="22" t="s">
        <v>18</v>
      </c>
      <c r="F13" s="24" t="s">
        <v>18</v>
      </c>
      <c r="G13" s="22" t="s">
        <v>18</v>
      </c>
      <c r="H13" s="25" t="s">
        <v>18</v>
      </c>
      <c r="I13" s="25" t="s">
        <v>18</v>
      </c>
      <c r="J13" s="26" t="s">
        <v>18</v>
      </c>
      <c r="K13" s="27" t="s">
        <v>18</v>
      </c>
      <c r="L13" s="1"/>
      <c r="M13" s="1"/>
      <c r="N13" s="1"/>
      <c r="O13" s="28" t="s">
        <v>18</v>
      </c>
    </row>
    <row r="14" spans="1:15" x14ac:dyDescent="0.45">
      <c r="A14" s="12" t="s">
        <v>17</v>
      </c>
    </row>
    <row r="15" spans="1:15" x14ac:dyDescent="0.45">
      <c r="A15" s="12"/>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3">
    <cfRule type="containsText" dxfId="5" priority="1" operator="containsText" text="公社">
      <formula>NOT(ISERROR(SEARCH("公社",A7)))</formula>
    </cfRule>
    <cfRule type="containsText" dxfId="4" priority="2" operator="containsText" text="公財">
      <formula>NOT(ISERROR(SEARCH("公財",A7)))</formula>
    </cfRule>
    <cfRule type="containsText" dxfId="3" priority="3" operator="containsText" text="公益">
      <formula>NOT(ISERROR(SEARCH("公益",A7)))</formula>
    </cfRule>
  </conditionalFormatting>
  <dataValidations count="6">
    <dataValidation type="list" allowBlank="1" showInputMessage="1" showErrorMessage="1" sqref="M8:M13" xr:uid="{EA19DDB4-5F91-4CB0-9B79-D9C5870FA5D7}">
      <formula1>$L$18:$L$20</formula1>
    </dataValidation>
    <dataValidation type="list" allowBlank="1" showInputMessage="1" showErrorMessage="1" sqref="L8:L13" xr:uid="{0073CD35-E6D3-45D4-A7AA-15F1F796FF56}">
      <formula1>$J$18:$J$22</formula1>
    </dataValidation>
    <dataValidation type="list" allowBlank="1" showInputMessage="1" showErrorMessage="1" sqref="G7:G13" xr:uid="{19362B5E-2D01-4602-9856-29F73121F135}">
      <formula1>国立美術館会計規則_第23条第1項第1号</formula1>
    </dataValidation>
    <dataValidation showDropDown="1" showInputMessage="1" showErrorMessage="1" sqref="N7" xr:uid="{DF97F654-D049-4699-B762-AE9F20208FB0}"/>
    <dataValidation type="list" allowBlank="1" showInputMessage="1" showErrorMessage="1" sqref="L7" xr:uid="{8C1473A4-1449-4BFE-8D3E-5A4CD7F94BEA}">
      <formula1>$K$17:$K$21</formula1>
    </dataValidation>
    <dataValidation type="list" allowBlank="1" showInputMessage="1" showErrorMessage="1" sqref="M7" xr:uid="{BDF58324-5B2B-4D9E-B05A-18628D4D3713}">
      <formula1>$L$17:$L$19</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7E6BE-CFE1-4A73-A7BD-6F4631ED0BD5}">
  <sheetPr>
    <pageSetUpPr fitToPage="1"/>
  </sheetPr>
  <dimension ref="A1:P25"/>
  <sheetViews>
    <sheetView zoomScale="70" zoomScaleNormal="70" workbookViewId="0">
      <selection activeCell="A5" sqref="A5:A6"/>
    </sheetView>
  </sheetViews>
  <sheetFormatPr defaultColWidth="8.09765625" defaultRowHeight="13.2" x14ac:dyDescent="0.45"/>
  <cols>
    <col min="1" max="1" width="20.59765625" style="13" customWidth="1"/>
    <col min="2" max="2" width="26.296875" style="13" customWidth="1"/>
    <col min="3" max="3" width="29.3984375" style="13" customWidth="1"/>
    <col min="4" max="4" width="13.19921875" style="13" customWidth="1"/>
    <col min="5" max="5" width="30" style="13" customWidth="1"/>
    <col min="6" max="6" width="15.3984375" style="13" customWidth="1"/>
    <col min="7" max="7" width="16.5" style="13" customWidth="1"/>
    <col min="8" max="9" width="10.3984375" style="13" customWidth="1"/>
    <col min="10" max="10" width="7.19921875" style="15" bestFit="1" customWidth="1"/>
    <col min="11" max="11" width="6.296875" style="13" customWidth="1"/>
    <col min="12" max="12" width="6.69921875" style="13" customWidth="1"/>
    <col min="13" max="13" width="8.3984375" style="13" customWidth="1"/>
    <col min="14" max="14" width="6.3984375" style="13" customWidth="1"/>
    <col min="15" max="15" width="10.5" style="13" customWidth="1"/>
    <col min="16" max="16384" width="8.09765625" style="13"/>
  </cols>
  <sheetData>
    <row r="1" spans="1:16" ht="19.5" customHeight="1" x14ac:dyDescent="0.45">
      <c r="A1" s="32"/>
      <c r="B1" s="32"/>
      <c r="M1" s="33" t="s">
        <v>0</v>
      </c>
      <c r="N1" s="33"/>
      <c r="O1" s="33"/>
    </row>
    <row r="2" spans="1:16" ht="19.5" customHeight="1" x14ac:dyDescent="0.45">
      <c r="A2" s="29">
        <f>'公表3-2'!A2</f>
        <v>2</v>
      </c>
    </row>
    <row r="3" spans="1:16" ht="32.1" customHeight="1" x14ac:dyDescent="0.45">
      <c r="A3" s="35" t="s">
        <v>23</v>
      </c>
      <c r="B3" s="35"/>
      <c r="C3" s="35"/>
      <c r="D3" s="35"/>
      <c r="E3" s="35"/>
      <c r="F3" s="35"/>
      <c r="G3" s="35"/>
      <c r="H3" s="35"/>
      <c r="I3" s="35"/>
      <c r="J3" s="35"/>
      <c r="K3" s="35"/>
      <c r="L3" s="35"/>
      <c r="M3" s="35"/>
      <c r="N3" s="35"/>
      <c r="O3" s="35"/>
    </row>
    <row r="4" spans="1:16" ht="13.8" thickBot="1" x14ac:dyDescent="0.5"/>
    <row r="5" spans="1:16" ht="30" customHeight="1" x14ac:dyDescent="0.45">
      <c r="A5" s="47" t="s">
        <v>1</v>
      </c>
      <c r="B5" s="49" t="s">
        <v>19</v>
      </c>
      <c r="C5" s="49" t="s">
        <v>3</v>
      </c>
      <c r="D5" s="49" t="s">
        <v>4</v>
      </c>
      <c r="E5" s="49" t="s">
        <v>5</v>
      </c>
      <c r="F5" s="40" t="s">
        <v>6</v>
      </c>
      <c r="G5" s="49" t="s">
        <v>7</v>
      </c>
      <c r="H5" s="49" t="s">
        <v>8</v>
      </c>
      <c r="I5" s="49" t="s">
        <v>9</v>
      </c>
      <c r="J5" s="51" t="s">
        <v>10</v>
      </c>
      <c r="K5" s="49" t="s">
        <v>11</v>
      </c>
      <c r="L5" s="42" t="s">
        <v>12</v>
      </c>
      <c r="M5" s="43"/>
      <c r="N5" s="44"/>
      <c r="O5" s="45" t="s">
        <v>13</v>
      </c>
      <c r="P5" s="16"/>
    </row>
    <row r="6" spans="1:16" ht="36" customHeight="1" thickBot="1" x14ac:dyDescent="0.5">
      <c r="A6" s="48"/>
      <c r="B6" s="50"/>
      <c r="C6" s="50"/>
      <c r="D6" s="50"/>
      <c r="E6" s="50"/>
      <c r="F6" s="41"/>
      <c r="G6" s="50"/>
      <c r="H6" s="50"/>
      <c r="I6" s="50"/>
      <c r="J6" s="52"/>
      <c r="K6" s="50"/>
      <c r="L6" s="1" t="s">
        <v>14</v>
      </c>
      <c r="M6" s="1" t="s">
        <v>20</v>
      </c>
      <c r="N6" s="1" t="s">
        <v>16</v>
      </c>
      <c r="O6" s="46"/>
      <c r="P6" s="16"/>
    </row>
    <row r="7" spans="1:16" s="18" customFormat="1" ht="60" customHeight="1" x14ac:dyDescent="0.45">
      <c r="A7" s="2" t="s">
        <v>29</v>
      </c>
      <c r="B7" s="3" t="s">
        <v>31</v>
      </c>
      <c r="C7" s="4" t="s">
        <v>30</v>
      </c>
      <c r="D7" s="5">
        <v>44971</v>
      </c>
      <c r="E7" s="3" t="s">
        <v>32</v>
      </c>
      <c r="F7" s="6">
        <v>7010401032840</v>
      </c>
      <c r="G7" s="3" t="s">
        <v>33</v>
      </c>
      <c r="H7" s="7">
        <v>3687090</v>
      </c>
      <c r="I7" s="7">
        <v>3687090</v>
      </c>
      <c r="J7" s="8">
        <v>1</v>
      </c>
      <c r="K7" s="9">
        <v>0</v>
      </c>
      <c r="L7" s="9"/>
      <c r="M7" s="9"/>
      <c r="N7" s="9"/>
      <c r="O7" s="10" t="s">
        <v>18</v>
      </c>
      <c r="P7" s="17"/>
    </row>
    <row r="8" spans="1:16" s="18" customFormat="1" ht="60" customHeight="1" x14ac:dyDescent="0.45">
      <c r="A8" s="2" t="s">
        <v>34</v>
      </c>
      <c r="B8" s="3" t="s">
        <v>35</v>
      </c>
      <c r="C8" s="4" t="s">
        <v>36</v>
      </c>
      <c r="D8" s="5">
        <v>44965</v>
      </c>
      <c r="E8" s="3" t="s">
        <v>37</v>
      </c>
      <c r="F8" s="6">
        <v>1010001092605</v>
      </c>
      <c r="G8" s="3" t="s">
        <v>38</v>
      </c>
      <c r="H8" s="7">
        <v>37884000</v>
      </c>
      <c r="I8" s="7">
        <v>37884000</v>
      </c>
      <c r="J8" s="8">
        <v>1</v>
      </c>
      <c r="K8" s="9">
        <v>0</v>
      </c>
      <c r="L8" s="9"/>
      <c r="M8" s="9"/>
      <c r="N8" s="9"/>
      <c r="O8" s="10" t="s">
        <v>18</v>
      </c>
      <c r="P8" s="17"/>
    </row>
    <row r="9" spans="1:16" s="18" customFormat="1" ht="60" customHeight="1" x14ac:dyDescent="0.45">
      <c r="A9" s="2" t="s">
        <v>39</v>
      </c>
      <c r="B9" s="3" t="s">
        <v>40</v>
      </c>
      <c r="C9" s="4" t="s">
        <v>41</v>
      </c>
      <c r="D9" s="5">
        <v>44971</v>
      </c>
      <c r="E9" s="3" t="s">
        <v>42</v>
      </c>
      <c r="F9" s="6">
        <v>2130001023480</v>
      </c>
      <c r="G9" s="3" t="s">
        <v>38</v>
      </c>
      <c r="H9" s="7">
        <v>20626014</v>
      </c>
      <c r="I9" s="7">
        <v>20626014</v>
      </c>
      <c r="J9" s="8">
        <v>1</v>
      </c>
      <c r="K9" s="9">
        <v>0</v>
      </c>
      <c r="L9" s="9"/>
      <c r="M9" s="9"/>
      <c r="N9" s="9"/>
      <c r="O9" s="10" t="s">
        <v>18</v>
      </c>
      <c r="P9" s="17"/>
    </row>
    <row r="10" spans="1:16" s="18" customFormat="1" ht="60" customHeight="1" x14ac:dyDescent="0.45">
      <c r="A10" s="2" t="s">
        <v>39</v>
      </c>
      <c r="B10" s="3" t="s">
        <v>43</v>
      </c>
      <c r="C10" s="4" t="s">
        <v>41</v>
      </c>
      <c r="D10" s="5">
        <v>44971</v>
      </c>
      <c r="E10" s="3" t="s">
        <v>44</v>
      </c>
      <c r="F10" s="6">
        <v>7010001062180</v>
      </c>
      <c r="G10" s="3" t="s">
        <v>21</v>
      </c>
      <c r="H10" s="7">
        <v>2580600</v>
      </c>
      <c r="I10" s="7">
        <v>2580600</v>
      </c>
      <c r="J10" s="8">
        <v>1</v>
      </c>
      <c r="K10" s="9">
        <v>0</v>
      </c>
      <c r="L10" s="9"/>
      <c r="M10" s="9"/>
      <c r="N10" s="9"/>
      <c r="O10" s="10" t="s">
        <v>18</v>
      </c>
      <c r="P10" s="17"/>
    </row>
    <row r="11" spans="1:16" s="14" customFormat="1" ht="60" customHeight="1" x14ac:dyDescent="0.45">
      <c r="A11" s="2" t="s">
        <v>45</v>
      </c>
      <c r="B11" s="3" t="s">
        <v>46</v>
      </c>
      <c r="C11" s="4" t="s">
        <v>47</v>
      </c>
      <c r="D11" s="5">
        <v>44967</v>
      </c>
      <c r="E11" s="3" t="s">
        <v>48</v>
      </c>
      <c r="F11" s="6">
        <v>5021001033783</v>
      </c>
      <c r="G11" s="3" t="s">
        <v>21</v>
      </c>
      <c r="H11" s="7">
        <v>8860500</v>
      </c>
      <c r="I11" s="7">
        <v>8860500</v>
      </c>
      <c r="J11" s="8">
        <v>1</v>
      </c>
      <c r="K11" s="9">
        <v>0</v>
      </c>
      <c r="L11" s="9"/>
      <c r="M11" s="9"/>
      <c r="N11" s="9"/>
      <c r="O11" s="10" t="s">
        <v>28</v>
      </c>
      <c r="P11" s="19"/>
    </row>
    <row r="12" spans="1:16" s="14" customFormat="1" ht="60" customHeight="1" x14ac:dyDescent="0.45">
      <c r="A12" s="2" t="s">
        <v>45</v>
      </c>
      <c r="B12" s="3" t="s">
        <v>49</v>
      </c>
      <c r="C12" s="4" t="s">
        <v>47</v>
      </c>
      <c r="D12" s="5">
        <v>44970</v>
      </c>
      <c r="E12" s="3" t="s">
        <v>50</v>
      </c>
      <c r="F12" s="6">
        <v>9011101039249</v>
      </c>
      <c r="G12" s="3" t="s">
        <v>21</v>
      </c>
      <c r="H12" s="7">
        <v>4928000</v>
      </c>
      <c r="I12" s="7">
        <v>4928000</v>
      </c>
      <c r="J12" s="8">
        <v>1</v>
      </c>
      <c r="K12" s="9">
        <v>0</v>
      </c>
      <c r="L12" s="9"/>
      <c r="M12" s="9"/>
      <c r="N12" s="9"/>
      <c r="O12" s="10" t="s">
        <v>28</v>
      </c>
      <c r="P12" s="19"/>
    </row>
    <row r="13" spans="1:16" s="14" customFormat="1" ht="60" customHeight="1" x14ac:dyDescent="0.45">
      <c r="A13" s="2" t="s">
        <v>45</v>
      </c>
      <c r="B13" s="3" t="s">
        <v>51</v>
      </c>
      <c r="C13" s="4" t="s">
        <v>47</v>
      </c>
      <c r="D13" s="5">
        <v>44974</v>
      </c>
      <c r="E13" s="3" t="s">
        <v>52</v>
      </c>
      <c r="F13" s="6">
        <v>6010701040387</v>
      </c>
      <c r="G13" s="3" t="s">
        <v>21</v>
      </c>
      <c r="H13" s="7">
        <v>9794400</v>
      </c>
      <c r="I13" s="7">
        <v>9794400</v>
      </c>
      <c r="J13" s="8">
        <v>1</v>
      </c>
      <c r="K13" s="9">
        <v>0</v>
      </c>
      <c r="L13" s="9"/>
      <c r="M13" s="9"/>
      <c r="N13" s="9"/>
      <c r="O13" s="10" t="s">
        <v>28</v>
      </c>
      <c r="P13" s="19"/>
    </row>
    <row r="14" spans="1:16" s="14" customFormat="1" ht="60" customHeight="1" x14ac:dyDescent="0.45">
      <c r="A14" s="2" t="s">
        <v>53</v>
      </c>
      <c r="B14" s="3" t="s">
        <v>54</v>
      </c>
      <c r="C14" s="4" t="s">
        <v>55</v>
      </c>
      <c r="D14" s="5">
        <v>44966</v>
      </c>
      <c r="E14" s="3" t="s">
        <v>56</v>
      </c>
      <c r="F14" s="6" t="s">
        <v>57</v>
      </c>
      <c r="G14" s="3" t="s">
        <v>21</v>
      </c>
      <c r="H14" s="7">
        <v>4854630</v>
      </c>
      <c r="I14" s="7">
        <v>4854630</v>
      </c>
      <c r="J14" s="8">
        <v>1</v>
      </c>
      <c r="K14" s="9">
        <v>0</v>
      </c>
      <c r="L14" s="9"/>
      <c r="M14" s="9"/>
      <c r="N14" s="9"/>
      <c r="O14" s="10" t="s">
        <v>18</v>
      </c>
      <c r="P14" s="19"/>
    </row>
    <row r="15" spans="1:16" s="14" customFormat="1" ht="60" customHeight="1" x14ac:dyDescent="0.45">
      <c r="A15" s="2" t="s">
        <v>53</v>
      </c>
      <c r="B15" s="3" t="s">
        <v>58</v>
      </c>
      <c r="C15" s="4" t="s">
        <v>55</v>
      </c>
      <c r="D15" s="5">
        <v>44963</v>
      </c>
      <c r="E15" s="3" t="s">
        <v>59</v>
      </c>
      <c r="F15" s="6" t="s">
        <v>60</v>
      </c>
      <c r="G15" s="3" t="s">
        <v>21</v>
      </c>
      <c r="H15" s="7">
        <v>3821742</v>
      </c>
      <c r="I15" s="7">
        <v>3821742</v>
      </c>
      <c r="J15" s="8">
        <v>1</v>
      </c>
      <c r="K15" s="9">
        <v>0</v>
      </c>
      <c r="L15" s="9"/>
      <c r="M15" s="9"/>
      <c r="N15" s="9"/>
      <c r="O15" s="10" t="s">
        <v>18</v>
      </c>
      <c r="P15" s="19"/>
    </row>
    <row r="16" spans="1:16" s="14" customFormat="1" ht="60" customHeight="1" x14ac:dyDescent="0.45">
      <c r="A16" s="2" t="s">
        <v>53</v>
      </c>
      <c r="B16" s="3" t="s">
        <v>61</v>
      </c>
      <c r="C16" s="4" t="s">
        <v>55</v>
      </c>
      <c r="D16" s="5">
        <v>44958</v>
      </c>
      <c r="E16" s="3" t="s">
        <v>62</v>
      </c>
      <c r="F16" s="6" t="s">
        <v>63</v>
      </c>
      <c r="G16" s="3" t="s">
        <v>21</v>
      </c>
      <c r="H16" s="7">
        <v>24155811</v>
      </c>
      <c r="I16" s="7">
        <v>24155811</v>
      </c>
      <c r="J16" s="8">
        <v>1</v>
      </c>
      <c r="K16" s="9">
        <v>0</v>
      </c>
      <c r="L16" s="9"/>
      <c r="M16" s="9"/>
      <c r="N16" s="9"/>
      <c r="O16" s="10" t="s">
        <v>28</v>
      </c>
      <c r="P16" s="19"/>
    </row>
    <row r="17" spans="1:16" s="14" customFormat="1" ht="60" customHeight="1" x14ac:dyDescent="0.45">
      <c r="A17" s="2" t="s">
        <v>64</v>
      </c>
      <c r="B17" s="3" t="s">
        <v>65</v>
      </c>
      <c r="C17" s="4" t="s">
        <v>66</v>
      </c>
      <c r="D17" s="5">
        <v>44960</v>
      </c>
      <c r="E17" s="3" t="s">
        <v>37</v>
      </c>
      <c r="F17" s="6">
        <v>1010001092605</v>
      </c>
      <c r="G17" s="3" t="s">
        <v>21</v>
      </c>
      <c r="H17" s="7">
        <v>10516275</v>
      </c>
      <c r="I17" s="7">
        <v>10516275</v>
      </c>
      <c r="J17" s="8">
        <v>1</v>
      </c>
      <c r="K17" s="9">
        <v>0</v>
      </c>
      <c r="L17" s="9"/>
      <c r="M17" s="9"/>
      <c r="N17" s="9"/>
      <c r="O17" s="10" t="s">
        <v>18</v>
      </c>
      <c r="P17" s="19"/>
    </row>
    <row r="18" spans="1:16" s="14" customFormat="1" ht="60" customHeight="1" x14ac:dyDescent="0.45">
      <c r="A18" s="2" t="s">
        <v>64</v>
      </c>
      <c r="B18" s="3" t="s">
        <v>67</v>
      </c>
      <c r="C18" s="4" t="s">
        <v>66</v>
      </c>
      <c r="D18" s="5">
        <v>44974</v>
      </c>
      <c r="E18" s="3" t="s">
        <v>68</v>
      </c>
      <c r="F18" s="6">
        <v>4010401038246</v>
      </c>
      <c r="G18" s="3" t="s">
        <v>21</v>
      </c>
      <c r="H18" s="7">
        <v>3761098</v>
      </c>
      <c r="I18" s="7">
        <v>3761098</v>
      </c>
      <c r="J18" s="8">
        <v>1</v>
      </c>
      <c r="K18" s="9">
        <v>0</v>
      </c>
      <c r="L18" s="9"/>
      <c r="M18" s="9"/>
      <c r="N18" s="9"/>
      <c r="O18" s="10" t="s">
        <v>18</v>
      </c>
      <c r="P18" s="19"/>
    </row>
    <row r="19" spans="1:16" s="14" customFormat="1" ht="60" customHeight="1" x14ac:dyDescent="0.45">
      <c r="A19" s="2"/>
      <c r="B19" s="3"/>
      <c r="C19" s="4"/>
      <c r="D19" s="5"/>
      <c r="E19" s="3"/>
      <c r="F19" s="6"/>
      <c r="G19" s="3"/>
      <c r="H19" s="7"/>
      <c r="I19" s="7"/>
      <c r="J19" s="8"/>
      <c r="K19" s="9"/>
      <c r="L19" s="9"/>
      <c r="M19" s="9"/>
      <c r="N19" s="9"/>
      <c r="O19" s="10"/>
      <c r="P19" s="19"/>
    </row>
    <row r="20" spans="1:16" x14ac:dyDescent="0.45">
      <c r="A20" s="12" t="s">
        <v>17</v>
      </c>
      <c r="J20" s="20"/>
    </row>
    <row r="21" spans="1:16" x14ac:dyDescent="0.45">
      <c r="A21" s="12"/>
      <c r="J21" s="20"/>
    </row>
    <row r="22" spans="1:16" x14ac:dyDescent="0.45">
      <c r="J22" s="20"/>
    </row>
    <row r="23" spans="1:16" x14ac:dyDescent="0.45">
      <c r="J23" s="20"/>
    </row>
    <row r="24" spans="1:16" x14ac:dyDescent="0.45">
      <c r="J24" s="20"/>
    </row>
    <row r="25" spans="1:16" x14ac:dyDescent="0.45">
      <c r="J25" s="20"/>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9">
    <cfRule type="containsText" dxfId="2" priority="1" operator="containsText" text="公社">
      <formula>NOT(ISERROR(SEARCH("公社",A7)))</formula>
    </cfRule>
    <cfRule type="containsText" dxfId="1" priority="2" operator="containsText" text="公財">
      <formula>NOT(ISERROR(SEARCH("公財",A7)))</formula>
    </cfRule>
    <cfRule type="containsText" dxfId="0" priority="3" operator="containsText" text="公益">
      <formula>NOT(ISERROR(SEARCH("公益",A7)))</formula>
    </cfRule>
  </conditionalFormatting>
  <dataValidations count="6">
    <dataValidation showDropDown="1" showInputMessage="1" showErrorMessage="1" sqref="N7:N19" xr:uid="{73302AB9-19DB-4D27-861E-87FDA0BBC151}"/>
    <dataValidation type="list" allowBlank="1" showInputMessage="1" showErrorMessage="1" sqref="L7:L19" xr:uid="{82FF7B24-FF3D-4C3A-B587-E0C5B4B02441}">
      <formula1>$K$24:$K$28</formula1>
    </dataValidation>
    <dataValidation type="list" allowBlank="1" showInputMessage="1" showErrorMessage="1" sqref="M7:M19" xr:uid="{34B7C74A-E6ED-4A9D-A499-1182AAEFC435}">
      <formula1>$L$24:$L$26</formula1>
    </dataValidation>
    <dataValidation type="list" allowBlank="1" showInputMessage="1" showErrorMessage="1" sqref="AMV7:AMV19 TD7:TD19 JH7:JH19 WVT7:WVT19 ACZ7:ACZ19 WLX7:WLX19 WCB7:WCB19 VSF7:VSF19 VIJ7:VIJ19 UYN7:UYN19 UOR7:UOR19 UEV7:UEV19 TUZ7:TUZ19 TLD7:TLD19 TBH7:TBH19 SRL7:SRL19 SHP7:SHP19 RXT7:RXT19 RNX7:RNX19 REB7:REB19 QUF7:QUF19 QKJ7:QKJ19 QAN7:QAN19 PQR7:PQR19 PGV7:PGV19 OWZ7:OWZ19 OND7:OND19 ODH7:ODH19 NTL7:NTL19 NJP7:NJP19 MZT7:MZT19 MPX7:MPX19 MGB7:MGB19 LWF7:LWF19 LMJ7:LMJ19 LCN7:LCN19 KSR7:KSR19 KIV7:KIV19 JYZ7:JYZ19 JPD7:JPD19 JFH7:JFH19 IVL7:IVL19 ILP7:ILP19 IBT7:IBT19 HRX7:HRX19 HIB7:HIB19 GYF7:GYF19 GOJ7:GOJ19 GEN7:GEN19 FUR7:FUR19 FKV7:FKV19 FAZ7:FAZ19 ERD7:ERD19 EHH7:EHH19 DXL7:DXL19 DNP7:DNP19 DDT7:DDT19 CTX7:CTX19 CKB7:CKB19 CAF7:CAF19 BQJ7:BQJ19 BGN7:BGN19 AWR7:AWR19" xr:uid="{33619471-81C0-45AD-B092-1DAFFCD3AC9D}">
      <formula1>$J$23:$J$27</formula1>
    </dataValidation>
    <dataValidation type="list" allowBlank="1" showInputMessage="1" showErrorMessage="1" sqref="AMW7:AMW19 TE7:TE19 JI7:JI19 WVU7:WVU19 ADA7:ADA19 WLY7:WLY19 WCC7:WCC19 VSG7:VSG19 VIK7:VIK19 UYO7:UYO19 UOS7:UOS19 UEW7:UEW19 TVA7:TVA19 TLE7:TLE19 TBI7:TBI19 SRM7:SRM19 SHQ7:SHQ19 RXU7:RXU19 RNY7:RNY19 REC7:REC19 QUG7:QUG19 QKK7:QKK19 QAO7:QAO19 PQS7:PQS19 PGW7:PGW19 OXA7:OXA19 ONE7:ONE19 ODI7:ODI19 NTM7:NTM19 NJQ7:NJQ19 MZU7:MZU19 MPY7:MPY19 MGC7:MGC19 LWG7:LWG19 LMK7:LMK19 LCO7:LCO19 KSS7:KSS19 KIW7:KIW19 JZA7:JZA19 JPE7:JPE19 JFI7:JFI19 IVM7:IVM19 ILQ7:ILQ19 IBU7:IBU19 HRY7:HRY19 HIC7:HIC19 GYG7:GYG19 GOK7:GOK19 GEO7:GEO19 FUS7:FUS19 FKW7:FKW19 FBA7:FBA19 ERE7:ERE19 EHI7:EHI19 DXM7:DXM19 DNQ7:DNQ19 DDU7:DDU19 CTY7:CTY19 CKC7:CKC19 CAG7:CAG19 BQK7:BQK19 BGO7:BGO19 AWS7:AWS19" xr:uid="{69D769CF-EF86-4D90-80EF-FD398400E84D}">
      <formula1>$L$23:$L$25</formula1>
    </dataValidation>
    <dataValidation type="list" allowBlank="1" showInputMessage="1" showErrorMessage="1" sqref="G7:G19" xr:uid="{307FA13D-109C-4D30-94FC-FCC67248EB92}">
      <formula1>国立美術館会計規則_第23条第1項第1号</formula1>
    </dataValidation>
  </dataValidations>
  <pageMargins left="0.42" right="0.28999999999999998" top="0.41" bottom="0.4"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公表3-2</vt:lpstr>
      <vt:lpstr>公表3-4 </vt:lpstr>
      <vt:lpstr>'公表3-4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HARADA-A</cp:lastModifiedBy>
  <cp:lastPrinted>2023-04-28T06:09:40Z</cp:lastPrinted>
  <dcterms:created xsi:type="dcterms:W3CDTF">2022-06-03T03:05:30Z</dcterms:created>
  <dcterms:modified xsi:type="dcterms:W3CDTF">2023-05-02T06:57:43Z</dcterms:modified>
</cp:coreProperties>
</file>