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192.168.1.37\12_zaimu\30　契約による支出・契約以外による支出・公益法人会費支出の公表関係\01　契約の公表\01　契約による支出\2022(令和4年度）\6 契約の公表（9月）\公表依頼分\"/>
    </mc:Choice>
  </mc:AlternateContent>
  <xr:revisionPtr revIDLastSave="0" documentId="13_ncr:1_{29A6850A-A0DE-48D3-9D5D-6537A5C21E43}" xr6:coauthVersionLast="47" xr6:coauthVersionMax="47" xr10:uidLastSave="{00000000-0000-0000-0000-000000000000}"/>
  <bookViews>
    <workbookView xWindow="-108" yWindow="-108" windowWidth="23256" windowHeight="12576" xr2:uid="{507CEA75-3E7B-4792-86FE-3B19E856EFB4}"/>
  </bookViews>
  <sheets>
    <sheet name="公表3-2" sheetId="2" r:id="rId1"/>
    <sheet name="公表3-4" sheetId="4" r:id="rId2"/>
  </sheets>
  <externalReferences>
    <externalReference r:id="rId3"/>
    <externalReference r:id="rId4"/>
    <externalReference r:id="rId5"/>
    <externalReference r:id="rId6"/>
  </externalReferences>
  <definedNames>
    <definedName name="①２４年度以降も競争性のない随意契約によらざるを得ないもの">[1]選択肢一覧!#REF!</definedName>
    <definedName name="①複数年契約">[1]選択肢一覧!$M$2:$M$3</definedName>
    <definedName name="ok">[2]選択肢一覧!$I$2:$I$9</definedName>
    <definedName name="_xlnm.Print_Area" localSheetId="1">'公表3-4'!$A$1:$O$17</definedName>
    <definedName name="一般競争入札">[3]選択肢一覧!$I$2:$I$9</definedName>
    <definedName name="契約監視資料1">[4]選択肢一覧!$I$2:$I$9</definedName>
    <definedName name="国立美術館会計規則_第23条第1項第1号">[1]選択肢一覧!$G$3:$G$13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 i="4" l="1"/>
</calcChain>
</file>

<file path=xl/sharedStrings.xml><?xml version="1.0" encoding="utf-8"?>
<sst xmlns="http://schemas.openxmlformats.org/spreadsheetml/2006/main" count="181" uniqueCount="63">
  <si>
    <t>独立行政法人国立美術館</t>
    <rPh sb="0" eb="2">
      <t>ドクリツ</t>
    </rPh>
    <rPh sb="2" eb="4">
      <t>ギョウセイ</t>
    </rPh>
    <rPh sb="4" eb="6">
      <t>ホウジン</t>
    </rPh>
    <rPh sb="6" eb="11">
      <t>コクリツビジュツカン</t>
    </rPh>
    <phoneticPr fontId="3"/>
  </si>
  <si>
    <t>契約を締結した施設</t>
    <rPh sb="0" eb="2">
      <t>ケイヤク</t>
    </rPh>
    <rPh sb="3" eb="5">
      <t>テイケツ</t>
    </rPh>
    <rPh sb="7" eb="9">
      <t>シセツ</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</si>
  <si>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</si>
  <si>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</si>
  <si>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</si>
  <si>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</si>
  <si>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</si>
  <si>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</si>
  <si>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</si>
  <si>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</si>
  <si>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</si>
  <si>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phoneticPr fontId="3"/>
  </si>
  <si>
    <t>公益法人の場合</t>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</si>
  <si>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</si>
  <si>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</si>
  <si>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</si>
  <si>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</si>
  <si>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※公益法人の区分において、「公財」は、「公益財団法人」、「公社」は「公益社団法人」、「特財」は、「特例財団法人」、「特社」は「特例社団法人」をいう。</t>
  </si>
  <si>
    <t/>
  </si>
  <si>
    <t xml:space="preserve">
</t>
  </si>
  <si>
    <t>物品役務等の名称及び数量</t>
    <rPh sb="0" eb="2">
      <t>ブッピン</t>
    </rPh>
    <rPh sb="2" eb="4">
      <t>エキム</t>
    </rPh>
    <rPh sb="4" eb="5">
      <t>トウ</t>
    </rPh>
    <rPh sb="6" eb="8">
      <t>メイショウ</t>
    </rPh>
    <rPh sb="8" eb="9">
      <t>オヨ</t>
    </rPh>
    <rPh sb="10" eb="12">
      <t>スウリョウ</t>
    </rPh>
    <phoneticPr fontId="3"/>
  </si>
  <si>
    <t>国所管、都道府県所管の区分</t>
    <phoneticPr fontId="3"/>
  </si>
  <si>
    <t>国立美術館会計規則
第22条第1項第1号</t>
  </si>
  <si>
    <t>随意契約事前確認公募</t>
  </si>
  <si>
    <t>東京国立近代美術館</t>
  </si>
  <si>
    <t>独立行政法人国立美術館分任契約担当役
東京国立近代美術館長
小松　弥生　
東京都千代田区北の丸公園3-1</t>
  </si>
  <si>
    <t>企画競争</t>
  </si>
  <si>
    <t>国立西洋美術館</t>
  </si>
  <si>
    <t>独立行政法人国立美術館分任契約担当役
国立西洋美術館長　
田中　正之
東京都台東区上野公園7-7</t>
  </si>
  <si>
    <t>国立新美術館</t>
  </si>
  <si>
    <t>独立行政法人国立美術館分任契約担当役
国立新美術館長
逢坂　恵理子
東京都港区六本木7-22-2</t>
  </si>
  <si>
    <t>該当なし</t>
  </si>
  <si>
    <t>独立行政法人から公益法人への支出に関する随意契約に係る情報の公開（公共工事）
　　　　　　　　　　　　　　　　　　　　　　　　　　　　　　　　　　　　　　　　及び公益法人に対する支出の公表・点検の方針について（平成24年6月1日行政改革実行本部決定）に基づく情報の公開                                                        　　　　　          様式３-２</t>
    <rPh sb="20" eb="22">
      <t>ズイイ</t>
    </rPh>
    <rPh sb="22" eb="24">
      <t>ケイヤク</t>
    </rPh>
    <rPh sb="30" eb="32">
      <t>コウカイ</t>
    </rPh>
    <rPh sb="98" eb="100">
      <t>ホウシン</t>
    </rPh>
    <rPh sb="205" eb="207">
      <t>ヨウシキ</t>
    </rPh>
    <phoneticPr fontId="3"/>
  </si>
  <si>
    <t>独立行政法人から公益法人への支出に関する随意契約に係る情報の公開（物品・役務等）　　
　　　　　　　　　　　　　　　　　　　　　　　　　　　　　　　　　　　　　　　　　　　　　　　及び公益法人に対する支出の公表・点検の方針について（平成24年6月1日行政改革実行本部決定）に基づく情報の公開　　　　　　　　　　　　　　　　　　　　　　　　　　　　　　　　　　　　　　　　　　　様式３-４</t>
    <rPh sb="20" eb="22">
      <t>ズイイ</t>
    </rPh>
    <rPh sb="22" eb="24">
      <t>ケイヤク</t>
    </rPh>
    <rPh sb="30" eb="32">
      <t>コウカイ</t>
    </rPh>
    <rPh sb="33" eb="35">
      <t>ブッピン</t>
    </rPh>
    <rPh sb="36" eb="38">
      <t>エキム</t>
    </rPh>
    <rPh sb="38" eb="39">
      <t>トウ</t>
    </rPh>
    <rPh sb="109" eb="111">
      <t>ホウシン</t>
    </rPh>
    <rPh sb="188" eb="190">
      <t>ヨウシキ</t>
    </rPh>
    <phoneticPr fontId="3"/>
  </si>
  <si>
    <t>国立美術館会計規則
第21条第2項</t>
  </si>
  <si>
    <t>-</t>
  </si>
  <si>
    <t>京都国立近代美術館</t>
  </si>
  <si>
    <t>独立行政法人国立美術館分任契約担当役
京都国立近代美術館長
福永　治
京都府京都市左京区岡崎円勝寺町26-1</t>
  </si>
  <si>
    <t>遠藤利克《無題》、遠藤利克《欲動―近代・身体》修復業務</t>
  </si>
  <si>
    <t>おいかわ美術修復
宮城県柴田郡大河原町字西町15</t>
  </si>
  <si>
    <t>河原温《物置小屋の中の出来事》全31点修復業務</t>
  </si>
  <si>
    <t>ON Paper Conservation
東京都北区田端新町2-25-2-1104</t>
  </si>
  <si>
    <t>電気最終保障供給契約（契約期間：令和４年１０月１日～１２月３１日）
契約電力　３４２kW　予定使用電力量 ３０１，０００kWh</t>
  </si>
  <si>
    <t>関西電力送配電株式会社　京都支社
京都府京都市下京区塩小路通烏丸西入東塩小路町579番地</t>
  </si>
  <si>
    <t>国立映画アーカイブ</t>
  </si>
  <si>
    <t>映画フィルム等字幕翻訳、上映素材製作及び字幕投影業務</t>
  </si>
  <si>
    <t xml:space="preserve">独立行政法人国立美術館分任契約担当役
国立映画アーカイブ館長
岡島　尚志
東京都中央区京橋3-7-6 </t>
  </si>
  <si>
    <t>アテネ・フランセ文化事業株式会社
東京都新宿区新小川町４番１８号</t>
  </si>
  <si>
    <t>映画フィルム「つぐみ TUGUMI」1本</t>
  </si>
  <si>
    <t>松竹株式会社
東京都中央区築地４丁目１番１号</t>
  </si>
  <si>
    <t>国立西洋美術館本館3次元計測及びデジタルコンテンツ作成業務</t>
  </si>
  <si>
    <t>株式会社エリジオン
静岡県浜松市中区旭町１１−1　プレスタワー</t>
  </si>
  <si>
    <t xml:space="preserve">	5080401000933</t>
  </si>
  <si>
    <t>「ピカソとその時代　ベルリン国立ベルクグリューン美術館展」
多言語音声ガイド機コンテンツ制作および運営等業務委託　一式</t>
  </si>
  <si>
    <t>株式会社アートアンドパート
東京都世田谷区駒沢２－１２－３大幸ビル６F</t>
  </si>
  <si>
    <t>8011001053648</t>
  </si>
  <si>
    <t>国立国際美術館</t>
  </si>
  <si>
    <t xml:space="preserve">「すべて未知の世界へ―GUTAI 分化と統合」会場設営及び撤去作業　一式 </t>
  </si>
  <si>
    <t>独立行政法人国立美術館分任契約担当役
国立国際美術館長
島　敦彦
大阪府大阪市北区中之島4-2-55</t>
  </si>
  <si>
    <t>株式会社ゴードー
京都府京都市南区上鳥羽塔ノ森東向町599番地</t>
  </si>
  <si>
    <t>国立美術館会計規則
第22条第1項第13号</t>
  </si>
  <si>
    <t>令和4年度アートプラットフォーム事業　書籍「肉体のアナーキズム」及び書籍「美術の日本近現代史」の英語翻訳版出版に係るプロダクション業務</t>
  </si>
  <si>
    <t>The University of Leuven
Oude Markt 13, 3000 Leuven, Belgium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</si>
</sst>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令和4年&quot;General&quot;月&quot;"/>
    <numFmt numFmtId="177" formatCode="[$-411]ge\.m\.d;@"/>
    <numFmt numFmtId="178" formatCode="0_);[Red]\(0\)"/>
    <numFmt numFmtId="179" formatCode="0.0%"/>
  </numFmts>
  <fonts count="12"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0"/>
      <color indexed="8"/>
      <name val="ＭＳ Ｐゴシック"/>
      <family val="3"/>
      <charset val="128"/>
    </font>
    <font>
      <sz val="11"/>
      <name val="ＭＳ Ｐゴシック"/>
      <family val="3"/>
      <charset val="128"/>
    </font>
    <font>
      <sz val="9"/>
      <color indexed="8"/>
      <name val="ＭＳ Ｐゴシック"/>
      <family val="3"/>
      <charset val="128"/>
    </font>
    <font>
      <sz val="9"/>
      <name val="ＭＳ Ｐゴシック"/>
      <family val="3"/>
      <charset val="128"/>
    </font>
    <font>
      <sz val="11"/>
      <color indexed="8"/>
      <name val="ＭＳ Ｐゴシック"/>
      <family val="3"/>
      <charset val="128"/>
    </font>
    <font>
      <sz val="8"/>
      <name val="ＭＳ Ｐゴシック"/>
      <family val="3"/>
      <charset val="128"/>
    </font>
    <font>
      <sz val="11"/>
      <color theme="1"/>
      <name val="ＭＳ Ｐゴシック"/>
      <family val="3"/>
      <charset val="128"/>
    </font>
    <font>
      <sz val="9"/>
      <color theme="1"/>
      <name val="ＭＳ Ｐゴシック"/>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38" fontId="8" fillId="0" borderId="0" applyFont="0" applyFill="0" applyBorder="0" applyAlignment="0" applyProtection="0">
      <alignment vertical="center"/>
    </xf>
    <xf numFmtId="9" fontId="1" fillId="0" borderId="0" applyFont="0" applyFill="0" applyBorder="0" applyAlignment="0" applyProtection="0">
      <alignment vertical="center"/>
    </xf>
  </cellStyleXfs>
  <cellXfs count="53">
    <xf numFmtId="0" fontId="0" fillId="0" borderId="0" xfId="0">
      <alignment vertical="center"/>
    </xf>
    <xf numFmtId="176" fontId="4" fillId="0" borderId="0" xfId="1" applyNumberFormat="1" applyFont="1" applyAlignment="1">
      <alignment horizontal="left" vertical="center"/>
    </xf>
    <xf numFmtId="0" fontId="6" fillId="0" borderId="11" xfId="1" applyFont="1" applyBorder="1" applyAlignment="1">
      <alignment vertical="center" wrapText="1"/>
    </xf>
    <xf numFmtId="0" fontId="7" fillId="0" borderId="13" xfId="1" applyFont="1" applyBorder="1" applyAlignment="1">
      <alignment vertical="center" wrapText="1"/>
    </xf>
    <xf numFmtId="0" fontId="7" fillId="0" borderId="14" xfId="1" applyFont="1" applyBorder="1" applyAlignment="1">
      <alignment vertical="center" wrapText="1"/>
    </xf>
    <xf numFmtId="0" fontId="6" fillId="0" borderId="14" xfId="1" applyFont="1" applyBorder="1" applyAlignment="1">
      <alignment vertical="center" wrapText="1"/>
    </xf>
    <xf numFmtId="177" fontId="7" fillId="0" borderId="14" xfId="1" applyNumberFormat="1" applyFont="1" applyBorder="1" applyAlignment="1">
      <alignment horizontal="center" vertical="center"/>
    </xf>
    <xf numFmtId="178" fontId="7" fillId="0" borderId="14" xfId="1" applyNumberFormat="1" applyFont="1" applyBorder="1" applyAlignment="1">
      <alignment horizontal="center" vertical="center" wrapText="1"/>
    </xf>
    <xf numFmtId="38" fontId="7" fillId="0" borderId="14" xfId="2" applyFont="1" applyFill="1" applyBorder="1">
      <alignment vertical="center"/>
    </xf>
    <xf numFmtId="179" fontId="7" fillId="0" borderId="14" xfId="1" applyNumberFormat="1" applyFont="1" applyBorder="1">
      <alignment vertical="center"/>
    </xf>
    <xf numFmtId="0" fontId="6" fillId="0" borderId="15" xfId="1" applyFont="1" applyBorder="1">
      <alignment vertical="center"/>
    </xf>
    <xf numFmtId="0" fontId="9" fillId="0" borderId="16" xfId="1" applyFont="1" applyBorder="1" applyAlignment="1">
      <alignment vertical="center" wrapText="1"/>
    </xf>
    <xf numFmtId="0" fontId="6" fillId="0" borderId="17" xfId="1" applyFont="1" applyBorder="1" applyAlignment="1">
      <alignment vertical="center" wrapText="1"/>
    </xf>
    <xf numFmtId="0" fontId="6" fillId="0" borderId="0" xfId="1" applyFont="1">
      <alignment vertical="center"/>
    </xf>
    <xf numFmtId="0" fontId="10" fillId="0" borderId="0" xfId="1" applyFont="1">
      <alignment vertical="center"/>
    </xf>
    <xf numFmtId="0" fontId="11" fillId="0" borderId="0" xfId="1" applyFont="1">
      <alignment vertical="center"/>
    </xf>
    <xf numFmtId="179" fontId="10" fillId="0" borderId="0" xfId="3" applyNumberFormat="1" applyFont="1" applyAlignment="1">
      <alignment horizontal="right" vertical="center"/>
    </xf>
    <xf numFmtId="0" fontId="10" fillId="0" borderId="0" xfId="1" applyFont="1" applyAlignment="1">
      <alignment vertical="center" wrapText="1"/>
    </xf>
    <xf numFmtId="0" fontId="7" fillId="0" borderId="0" xfId="1" applyFont="1" applyAlignment="1">
      <alignment vertical="center" wrapText="1"/>
    </xf>
    <xf numFmtId="0" fontId="7" fillId="0" borderId="0" xfId="1" applyFont="1">
      <alignment vertical="center"/>
    </xf>
    <xf numFmtId="0" fontId="11" fillId="0" borderId="0" xfId="1" applyFont="1" applyAlignment="1">
      <alignment vertical="center" wrapText="1"/>
    </xf>
    <xf numFmtId="179" fontId="10" fillId="0" borderId="0" xfId="3" applyNumberFormat="1" applyFont="1" applyBorder="1" applyAlignment="1">
      <alignment horizontal="right" vertical="center"/>
    </xf>
    <xf numFmtId="0" fontId="7" fillId="0" borderId="8" xfId="1" applyFont="1" applyBorder="1" applyAlignment="1">
      <alignment vertical="center" wrapText="1"/>
    </xf>
    <xf numFmtId="0" fontId="7" fillId="0" borderId="11" xfId="1" applyFont="1" applyBorder="1" applyAlignment="1">
      <alignment vertical="center" wrapText="1"/>
    </xf>
    <xf numFmtId="177" fontId="7" fillId="0" borderId="11" xfId="1" applyNumberFormat="1" applyFont="1" applyBorder="1" applyAlignment="1">
      <alignment horizontal="center" vertical="center"/>
    </xf>
    <xf numFmtId="178" fontId="7" fillId="0" borderId="11" xfId="1" applyNumberFormat="1" applyFont="1" applyBorder="1" applyAlignment="1">
      <alignment horizontal="center" vertical="center" wrapText="1"/>
    </xf>
    <xf numFmtId="38" fontId="7" fillId="0" borderId="11" xfId="2" applyFont="1" applyFill="1" applyBorder="1">
      <alignment vertical="center"/>
    </xf>
    <xf numFmtId="179" fontId="7" fillId="0" borderId="11" xfId="1" applyNumberFormat="1" applyFont="1" applyBorder="1">
      <alignment vertical="center"/>
    </xf>
    <xf numFmtId="0" fontId="6" fillId="0" borderId="10" xfId="1" applyFont="1" applyBorder="1">
      <alignment vertical="center"/>
    </xf>
    <xf numFmtId="0" fontId="9" fillId="0" borderId="20" xfId="1" applyFont="1" applyBorder="1" applyAlignment="1">
      <alignment vertical="center" wrapText="1"/>
    </xf>
    <xf numFmtId="0" fontId="6" fillId="0" borderId="7" xfId="1" applyFont="1" applyBorder="1" applyAlignment="1">
      <alignment horizontal="center" vertical="center" wrapText="1"/>
    </xf>
    <xf numFmtId="0" fontId="6" fillId="0" borderId="12" xfId="1" applyFont="1" applyBorder="1" applyAlignment="1">
      <alignment horizontal="center" vertical="center" wrapText="1"/>
    </xf>
    <xf numFmtId="0" fontId="10" fillId="0" borderId="0" xfId="1" applyFont="1">
      <alignment vertical="center"/>
    </xf>
    <xf numFmtId="0" fontId="10" fillId="0" borderId="0" xfId="1" applyFont="1" applyAlignment="1">
      <alignment horizontal="right" vertical="center"/>
    </xf>
    <xf numFmtId="0" fontId="10" fillId="0" borderId="0" xfId="1" applyFont="1" applyAlignment="1">
      <alignment horizontal="center" vertical="center" wrapText="1"/>
    </xf>
    <xf numFmtId="0" fontId="5" fillId="0" borderId="0" xfId="1" applyFont="1" applyAlignment="1">
      <alignment horizontal="center" vertical="center" wrapText="1"/>
    </xf>
    <xf numFmtId="0" fontId="6" fillId="0" borderId="1" xfId="1" applyFont="1" applyBorder="1" applyAlignment="1">
      <alignment horizontal="center" vertical="center"/>
    </xf>
    <xf numFmtId="0" fontId="6" fillId="0" borderId="8" xfId="1" applyFont="1" applyBorder="1" applyAlignment="1">
      <alignment horizontal="center" vertical="center"/>
    </xf>
    <xf numFmtId="0" fontId="6" fillId="0" borderId="2" xfId="1" applyFont="1" applyBorder="1" applyAlignment="1">
      <alignment horizontal="center" vertical="center" wrapText="1"/>
    </xf>
    <xf numFmtId="0" fontId="6" fillId="0" borderId="9"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4" xfId="1" applyFont="1" applyBorder="1" applyAlignment="1">
      <alignment horizontal="center" vertical="center"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0" borderId="19" xfId="1" applyFont="1" applyBorder="1" applyAlignment="1">
      <alignment horizontal="center" vertical="center" wrapText="1"/>
    </xf>
    <xf numFmtId="0" fontId="6" fillId="0" borderId="20" xfId="1" applyFont="1" applyBorder="1" applyAlignment="1">
      <alignment horizontal="center" vertical="center" wrapText="1"/>
    </xf>
    <xf numFmtId="0" fontId="6" fillId="0" borderId="1"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8" xfId="1" applyFont="1" applyBorder="1" applyAlignment="1">
      <alignment horizontal="center" vertical="center" wrapText="1"/>
    </xf>
    <xf numFmtId="0" fontId="6" fillId="0" borderId="11" xfId="1" applyFont="1" applyBorder="1" applyAlignment="1">
      <alignment horizontal="center" vertical="center" wrapText="1"/>
    </xf>
    <xf numFmtId="179" fontId="6" fillId="0" borderId="18" xfId="3" applyNumberFormat="1" applyFont="1" applyFill="1" applyBorder="1" applyAlignment="1">
      <alignment horizontal="center" vertical="center" wrapText="1"/>
    </xf>
    <xf numFmtId="179" fontId="6" fillId="0" borderId="11" xfId="3" applyNumberFormat="1" applyFont="1" applyFill="1" applyBorder="1" applyAlignment="1">
      <alignment horizontal="center" vertical="center" wrapText="1"/>
    </xf>
  </cellXfs>
  <cellStyles count="4">
    <cellStyle name="パーセント 3" xfId="3" xr:uid="{F336E1DB-9426-44DB-8BFB-F3CE07C9C0A3}"/>
    <cellStyle name="桁区切り 4" xfId="2" xr:uid="{D99DCF66-757D-44CD-9974-3E687BC640CD}"/>
    <cellStyle name="標準" xfId="0" builtinId="0"/>
    <cellStyle name="標準 4" xfId="1" xr:uid="{62DE556C-14A5-4B9D-8DC1-50021A2551A6}"/>
  </cellStyles>
  <dxfs count="6">
    <dxf>
      <fill>
        <patternFill patternType="none">
          <bgColor auto="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12288;&#22865;&#32004;&#12395;&#12424;&#12427;&#25903;&#20986;&#12539;&#22865;&#32004;&#20197;&#22806;&#12395;&#12424;&#12427;&#25903;&#20986;&#12539;&#20844;&#30410;&#27861;&#20154;&#20250;&#36027;&#25903;&#20986;&#12398;&#20844;&#34920;&#38306;&#20418;/01&#12288;&#22865;&#32004;&#12398;&#20844;&#34920;/01&#12288;&#22865;&#32004;&#12395;&#12424;&#12427;&#25903;&#20986;/2022(&#20196;&#21644;4&#24180;&#24230;&#65289;/1%20&#22865;&#32004;&#12398;&#20844;&#34920;&#65288;4&#26376;&#65289;/&#12304;4&#26376;&#20998;&#12414;&#12392;&#12417;&#12305;R04&#22865;&#32004;&#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12304;&#26032;&#32654;&#12305;H26&#22865;&#32004;&#19968;&#35239;&#65288;H27.1&#26376;&#26356;&#26032;&#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03&#12304;&#26481;&#36817;&#32654;4.24&#25552;&#20986;&#8594;H27.4&#26376;&#20998;&#22577;&#21578;5.25&#12305;H26&#22865;&#32004;&#19968;&#3523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1.15\13_kaikei\Users\ARAI\Desktop\&#27598;&#26376;&#36001;&#21209;&#22577;&#21578;(&#31478;&#20105;&#12392;&#19968;&#33324;)\27&#24180;&#24230;\09&#12304;&#26481;&#36817;&#32654;12.25&#25552;&#20986;&#8594;H27.12&#26376;&#20998;&#22577;&#21578;1.25&#12305;H27&#22865;&#32004;&#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要領"/>
      <sheetName val="データ一覧"/>
      <sheetName val="これより右シートは各館編集不可→"/>
      <sheetName val="委（一般競争）"/>
      <sheetName val="委（企画・公募）"/>
      <sheetName val="委（随意契約）"/>
      <sheetName val="委（作品購入）"/>
      <sheetName val="公表3-1"/>
      <sheetName val="公表3-2"/>
      <sheetName val="公表3-3"/>
      <sheetName val="公表3-4"/>
      <sheetName val="一般競争Data"/>
      <sheetName val="企画公募Data"/>
      <sheetName val="随契Data①"/>
      <sheetName val="随契Data②"/>
      <sheetName val="作品購入Data"/>
      <sheetName val="公表3-1Data"/>
      <sheetName val="公表3-2Data"/>
      <sheetName val="公表3-3Data"/>
      <sheetName val="公表3-4Data"/>
      <sheetName val="選択肢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M2" t="str">
            <v>①複数年契約</v>
          </cell>
        </row>
        <row r="3">
          <cell r="G3" t="str">
            <v>①国立美術館会計規則
第21条第2項</v>
          </cell>
          <cell r="M3" t="str">
            <v>－</v>
          </cell>
        </row>
        <row r="4">
          <cell r="G4" t="str">
            <v>②国立美術館会計規則
第22条第1項第1号</v>
          </cell>
        </row>
        <row r="5">
          <cell r="G5" t="str">
            <v>③国立美術館会計規則
第22条第1項第2号</v>
          </cell>
        </row>
        <row r="6">
          <cell r="G6" t="str">
            <v>④国立美術館会計規則
第22条第1項第3号イ</v>
          </cell>
        </row>
        <row r="7">
          <cell r="G7" t="str">
            <v>⑤国立美術館会計規則
第22条第1項第3号ロ</v>
          </cell>
        </row>
        <row r="8">
          <cell r="G8" t="str">
            <v>⑥国立美術館会計規則
第22条第1項第3ハ</v>
          </cell>
        </row>
        <row r="9">
          <cell r="G9" t="str">
            <v>⑦国立美術館会計規則
第22条第1項第3号二</v>
          </cell>
        </row>
        <row r="10">
          <cell r="G10" t="str">
            <v>⑧国立美術館会計規則
第22条第1項第3号ホ</v>
          </cell>
        </row>
        <row r="11">
          <cell r="G11" t="str">
            <v>⑨国立美術館会計規則
第22条第1項第10号</v>
          </cell>
        </row>
        <row r="12">
          <cell r="G12" t="str">
            <v>⑩国立美術館会計規則
第22条第1項第11号</v>
          </cell>
        </row>
        <row r="13">
          <cell r="G13" t="str">
            <v>⑪国立美術館会計規則
第22条第1項第12号</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sheetData sheetId="1"/>
      <sheetData sheetId="2"/>
      <sheetData sheetId="3"/>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efreshError="1">
        <row r="2">
          <cell r="E2" t="str">
            <v>独立行政法人国立美術館契約担当役
理事長　
馬渕　明子
東京都千代田区北の丸公園3-1</v>
          </cell>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7692D-C96D-45B8-95AE-FE1DD992EFFF}">
  <sheetPr>
    <pageSetUpPr fitToPage="1"/>
  </sheetPr>
  <dimension ref="A1:O15"/>
  <sheetViews>
    <sheetView tabSelected="1" zoomScale="70" zoomScaleNormal="70" workbookViewId="0">
      <selection activeCell="A5" sqref="A5:A6"/>
    </sheetView>
  </sheetViews>
  <sheetFormatPr defaultColWidth="8.09765625" defaultRowHeight="13.2" x14ac:dyDescent="0.45"/>
  <cols>
    <col min="1" max="1" width="14.69921875" style="14" customWidth="1"/>
    <col min="2" max="2" width="17.8984375" style="14" customWidth="1"/>
    <col min="3" max="3" width="31.3984375" style="14" customWidth="1"/>
    <col min="4" max="4" width="12.69921875" style="14" customWidth="1"/>
    <col min="5" max="5" width="23.59765625" style="14" customWidth="1"/>
    <col min="6" max="6" width="15.3984375" style="14" customWidth="1"/>
    <col min="7" max="7" width="16.09765625" style="14" customWidth="1"/>
    <col min="8" max="8" width="10.19921875" style="14" customWidth="1"/>
    <col min="9" max="9" width="9.796875" style="14" customWidth="1"/>
    <col min="10" max="10" width="5.796875" style="14" customWidth="1"/>
    <col min="11" max="11" width="6.8984375" style="14" customWidth="1"/>
    <col min="12" max="12" width="8.19921875" style="14" customWidth="1"/>
    <col min="13" max="13" width="9.59765625" style="14" customWidth="1"/>
    <col min="14" max="14" width="6.3984375" style="14" customWidth="1"/>
    <col min="15" max="15" width="9.19921875" style="14" customWidth="1"/>
    <col min="16" max="16384" width="8.09765625" style="14"/>
  </cols>
  <sheetData>
    <row r="1" spans="1:15" ht="19.5" customHeight="1" x14ac:dyDescent="0.45">
      <c r="A1" s="32"/>
      <c r="B1" s="32"/>
      <c r="M1" s="33" t="s">
        <v>0</v>
      </c>
      <c r="N1" s="33"/>
      <c r="O1" s="33"/>
    </row>
    <row r="2" spans="1:15" ht="19.5" customHeight="1" x14ac:dyDescent="0.45">
      <c r="A2" s="1">
        <v>9</v>
      </c>
    </row>
    <row r="3" spans="1:15" ht="32.1" customHeight="1" x14ac:dyDescent="0.45">
      <c r="A3" s="34" t="s">
        <v>32</v>
      </c>
      <c r="B3" s="35"/>
      <c r="C3" s="35"/>
      <c r="D3" s="35"/>
      <c r="E3" s="35"/>
      <c r="F3" s="35"/>
      <c r="G3" s="35"/>
      <c r="H3" s="35"/>
      <c r="I3" s="35"/>
      <c r="J3" s="35"/>
      <c r="K3" s="35"/>
      <c r="L3" s="35"/>
      <c r="M3" s="35"/>
      <c r="N3" s="35"/>
      <c r="O3" s="35"/>
    </row>
    <row r="4" spans="1:15" ht="13.8" thickBot="1" x14ac:dyDescent="0.5"/>
    <row r="5" spans="1:15" ht="30" customHeight="1" x14ac:dyDescent="0.45">
      <c r="A5" s="36" t="s">
        <v>1</v>
      </c>
      <c r="B5" s="38" t="s">
        <v>2</v>
      </c>
      <c r="C5" s="40" t="s">
        <v>3</v>
      </c>
      <c r="D5" s="40" t="s">
        <v>4</v>
      </c>
      <c r="E5" s="40" t="s">
        <v>5</v>
      </c>
      <c r="F5" s="40" t="s">
        <v>6</v>
      </c>
      <c r="G5" s="40" t="s">
        <v>7</v>
      </c>
      <c r="H5" s="40" t="s">
        <v>8</v>
      </c>
      <c r="I5" s="40" t="s">
        <v>9</v>
      </c>
      <c r="J5" s="40" t="s">
        <v>10</v>
      </c>
      <c r="K5" s="40" t="s">
        <v>11</v>
      </c>
      <c r="L5" s="42" t="s">
        <v>12</v>
      </c>
      <c r="M5" s="43"/>
      <c r="N5" s="44"/>
      <c r="O5" s="30" t="s">
        <v>13</v>
      </c>
    </row>
    <row r="6" spans="1:15" ht="36" customHeight="1" thickBot="1" x14ac:dyDescent="0.5">
      <c r="A6" s="37"/>
      <c r="B6" s="39"/>
      <c r="C6" s="41"/>
      <c r="D6" s="41"/>
      <c r="E6" s="41"/>
      <c r="F6" s="41"/>
      <c r="G6" s="41"/>
      <c r="H6" s="41"/>
      <c r="I6" s="41"/>
      <c r="J6" s="41"/>
      <c r="K6" s="41"/>
      <c r="L6" s="2" t="s">
        <v>14</v>
      </c>
      <c r="M6" s="2" t="s">
        <v>15</v>
      </c>
      <c r="N6" s="2" t="s">
        <v>16</v>
      </c>
      <c r="O6" s="31"/>
    </row>
    <row r="7" spans="1:15" s="15" customFormat="1" ht="60" customHeight="1" x14ac:dyDescent="0.45">
      <c r="A7" s="3" t="s">
        <v>31</v>
      </c>
      <c r="B7" s="4" t="s">
        <v>18</v>
      </c>
      <c r="C7" s="5" t="s">
        <v>18</v>
      </c>
      <c r="D7" s="6" t="s">
        <v>18</v>
      </c>
      <c r="E7" s="4" t="s">
        <v>19</v>
      </c>
      <c r="F7" s="7" t="s">
        <v>18</v>
      </c>
      <c r="G7" s="4" t="s">
        <v>18</v>
      </c>
      <c r="H7" s="8" t="s">
        <v>18</v>
      </c>
      <c r="I7" s="8" t="s">
        <v>18</v>
      </c>
      <c r="J7" s="9" t="s">
        <v>18</v>
      </c>
      <c r="K7" s="10" t="s">
        <v>18</v>
      </c>
      <c r="L7" s="10"/>
      <c r="M7" s="10"/>
      <c r="N7" s="10"/>
      <c r="O7" s="11" t="s">
        <v>18</v>
      </c>
    </row>
    <row r="8" spans="1:15" s="15" customFormat="1" ht="60" customHeight="1" x14ac:dyDescent="0.45">
      <c r="A8" s="3" t="s">
        <v>18</v>
      </c>
      <c r="B8" s="4" t="s">
        <v>18</v>
      </c>
      <c r="C8" s="5" t="s">
        <v>18</v>
      </c>
      <c r="D8" s="6" t="s">
        <v>18</v>
      </c>
      <c r="E8" s="4" t="s">
        <v>18</v>
      </c>
      <c r="F8" s="7" t="s">
        <v>18</v>
      </c>
      <c r="G8" s="4" t="s">
        <v>18</v>
      </c>
      <c r="H8" s="8" t="s">
        <v>18</v>
      </c>
      <c r="I8" s="8" t="s">
        <v>18</v>
      </c>
      <c r="J8" s="9" t="s">
        <v>18</v>
      </c>
      <c r="K8" s="10" t="s">
        <v>18</v>
      </c>
      <c r="L8" s="12"/>
      <c r="M8" s="12"/>
      <c r="N8" s="12"/>
      <c r="O8" s="11" t="s">
        <v>18</v>
      </c>
    </row>
    <row r="9" spans="1:15" s="15" customFormat="1" ht="60" customHeight="1" x14ac:dyDescent="0.45">
      <c r="A9" s="3" t="s">
        <v>18</v>
      </c>
      <c r="B9" s="4" t="s">
        <v>18</v>
      </c>
      <c r="C9" s="5" t="s">
        <v>18</v>
      </c>
      <c r="D9" s="6" t="s">
        <v>18</v>
      </c>
      <c r="E9" s="4" t="s">
        <v>18</v>
      </c>
      <c r="F9" s="7" t="s">
        <v>18</v>
      </c>
      <c r="G9" s="4" t="s">
        <v>18</v>
      </c>
      <c r="H9" s="8" t="s">
        <v>18</v>
      </c>
      <c r="I9" s="8" t="s">
        <v>18</v>
      </c>
      <c r="J9" s="9" t="s">
        <v>18</v>
      </c>
      <c r="K9" s="10" t="s">
        <v>18</v>
      </c>
      <c r="L9" s="12"/>
      <c r="M9" s="12"/>
      <c r="N9" s="12"/>
      <c r="O9" s="11" t="s">
        <v>18</v>
      </c>
    </row>
    <row r="10" spans="1:15" s="15" customFormat="1" ht="60" customHeight="1" x14ac:dyDescent="0.45">
      <c r="A10" s="3" t="s">
        <v>18</v>
      </c>
      <c r="B10" s="4" t="s">
        <v>18</v>
      </c>
      <c r="C10" s="5" t="s">
        <v>18</v>
      </c>
      <c r="D10" s="6" t="s">
        <v>18</v>
      </c>
      <c r="E10" s="4" t="s">
        <v>18</v>
      </c>
      <c r="F10" s="7" t="s">
        <v>18</v>
      </c>
      <c r="G10" s="4" t="s">
        <v>18</v>
      </c>
      <c r="H10" s="8" t="s">
        <v>18</v>
      </c>
      <c r="I10" s="8" t="s">
        <v>18</v>
      </c>
      <c r="J10" s="9" t="s">
        <v>18</v>
      </c>
      <c r="K10" s="10" t="s">
        <v>18</v>
      </c>
      <c r="L10" s="12"/>
      <c r="M10" s="12"/>
      <c r="N10" s="12"/>
      <c r="O10" s="11" t="s">
        <v>18</v>
      </c>
    </row>
    <row r="11" spans="1:15" s="15" customFormat="1" ht="60" customHeight="1" x14ac:dyDescent="0.45">
      <c r="A11" s="3" t="s">
        <v>18</v>
      </c>
      <c r="B11" s="4" t="s">
        <v>18</v>
      </c>
      <c r="C11" s="5" t="s">
        <v>18</v>
      </c>
      <c r="D11" s="6" t="s">
        <v>18</v>
      </c>
      <c r="E11" s="4" t="s">
        <v>18</v>
      </c>
      <c r="F11" s="7" t="s">
        <v>18</v>
      </c>
      <c r="G11" s="4" t="s">
        <v>18</v>
      </c>
      <c r="H11" s="8" t="s">
        <v>18</v>
      </c>
      <c r="I11" s="8" t="s">
        <v>18</v>
      </c>
      <c r="J11" s="9" t="s">
        <v>18</v>
      </c>
      <c r="K11" s="10" t="s">
        <v>18</v>
      </c>
      <c r="L11" s="12"/>
      <c r="M11" s="12"/>
      <c r="N11" s="12"/>
      <c r="O11" s="11" t="s">
        <v>18</v>
      </c>
    </row>
    <row r="12" spans="1:15" s="15" customFormat="1" ht="60" customHeight="1" x14ac:dyDescent="0.45">
      <c r="A12" s="3" t="s">
        <v>18</v>
      </c>
      <c r="B12" s="4" t="s">
        <v>18</v>
      </c>
      <c r="C12" s="5" t="s">
        <v>18</v>
      </c>
      <c r="D12" s="6" t="s">
        <v>18</v>
      </c>
      <c r="E12" s="4" t="s">
        <v>18</v>
      </c>
      <c r="F12" s="7" t="s">
        <v>18</v>
      </c>
      <c r="G12" s="4" t="s">
        <v>18</v>
      </c>
      <c r="H12" s="8" t="s">
        <v>18</v>
      </c>
      <c r="I12" s="8" t="s">
        <v>18</v>
      </c>
      <c r="J12" s="9" t="s">
        <v>18</v>
      </c>
      <c r="K12" s="10" t="s">
        <v>18</v>
      </c>
      <c r="L12" s="12"/>
      <c r="M12" s="12"/>
      <c r="N12" s="12"/>
      <c r="O12" s="11" t="s">
        <v>18</v>
      </c>
    </row>
    <row r="13" spans="1:15" s="15" customFormat="1" ht="60" customHeight="1" thickBot="1" x14ac:dyDescent="0.5">
      <c r="A13" s="22" t="s">
        <v>18</v>
      </c>
      <c r="B13" s="23" t="s">
        <v>18</v>
      </c>
      <c r="C13" s="2" t="s">
        <v>18</v>
      </c>
      <c r="D13" s="24" t="s">
        <v>18</v>
      </c>
      <c r="E13" s="23" t="s">
        <v>18</v>
      </c>
      <c r="F13" s="25" t="s">
        <v>18</v>
      </c>
      <c r="G13" s="23" t="s">
        <v>18</v>
      </c>
      <c r="H13" s="26" t="s">
        <v>18</v>
      </c>
      <c r="I13" s="26" t="s">
        <v>18</v>
      </c>
      <c r="J13" s="27" t="s">
        <v>18</v>
      </c>
      <c r="K13" s="28" t="s">
        <v>18</v>
      </c>
      <c r="L13" s="2"/>
      <c r="M13" s="2"/>
      <c r="N13" s="2"/>
      <c r="O13" s="29" t="s">
        <v>18</v>
      </c>
    </row>
    <row r="14" spans="1:15" x14ac:dyDescent="0.45">
      <c r="A14" s="13" t="s">
        <v>17</v>
      </c>
    </row>
    <row r="15" spans="1:15" x14ac:dyDescent="0.45">
      <c r="A15" s="13"/>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7:O13">
    <cfRule type="containsText" dxfId="5" priority="1" operator="containsText" text="公社">
      <formula>NOT(ISERROR(SEARCH("公社",A7)))</formula>
    </cfRule>
    <cfRule type="containsText" dxfId="4" priority="2" operator="containsText" text="公財">
      <formula>NOT(ISERROR(SEARCH("公財",A7)))</formula>
    </cfRule>
    <cfRule type="containsText" dxfId="3" priority="3" operator="containsText" text="公益">
      <formula>NOT(ISERROR(SEARCH("公益",A7)))</formula>
    </cfRule>
  </conditionalFormatting>
  <dataValidations count="6">
    <dataValidation type="list" allowBlank="1" showInputMessage="1" showErrorMessage="1" sqref="M8:M13" xr:uid="{EA19DDB4-5F91-4CB0-9B79-D9C5870FA5D7}">
      <formula1>$L$18:$L$20</formula1>
    </dataValidation>
    <dataValidation type="list" allowBlank="1" showInputMessage="1" showErrorMessage="1" sqref="L8:L13" xr:uid="{0073CD35-E6D3-45D4-A7AA-15F1F796FF56}">
      <formula1>$J$18:$J$22</formula1>
    </dataValidation>
    <dataValidation type="list" allowBlank="1" showInputMessage="1" showErrorMessage="1" sqref="G7:G13" xr:uid="{19362B5E-2D01-4602-9856-29F73121F135}">
      <formula1>国立美術館会計規則_第23条第1項第1号</formula1>
    </dataValidation>
    <dataValidation showDropDown="1" showInputMessage="1" showErrorMessage="1" sqref="N7" xr:uid="{DF97F654-D049-4699-B762-AE9F20208FB0}"/>
    <dataValidation type="list" allowBlank="1" showInputMessage="1" showErrorMessage="1" sqref="L7" xr:uid="{8C1473A4-1449-4BFE-8D3E-5A4CD7F94BEA}">
      <formula1>$K$17:$K$21</formula1>
    </dataValidation>
    <dataValidation type="list" allowBlank="1" showInputMessage="1" showErrorMessage="1" sqref="M7" xr:uid="{BDF58324-5B2B-4D9E-B05A-18628D4D3713}">
      <formula1>$L$17:$L$19</formula1>
    </dataValidation>
  </dataValidations>
  <pageMargins left="0.7" right="0.7" top="0.75" bottom="0.75" header="0.3" footer="0.3"/>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110E0-E344-403C-9922-90154DE769C0}">
  <sheetPr>
    <pageSetUpPr fitToPage="1"/>
  </sheetPr>
  <dimension ref="A1:P22"/>
  <sheetViews>
    <sheetView zoomScale="70" zoomScaleNormal="70" workbookViewId="0">
      <selection activeCell="A5" sqref="A5:A6"/>
    </sheetView>
  </sheetViews>
  <sheetFormatPr defaultColWidth="8.09765625" defaultRowHeight="13.2" x14ac:dyDescent="0.45"/>
  <cols>
    <col min="1" max="1" width="20.59765625" style="14" customWidth="1"/>
    <col min="2" max="2" width="26.296875" style="14" customWidth="1"/>
    <col min="3" max="3" width="29.3984375" style="14" customWidth="1"/>
    <col min="4" max="4" width="13.19921875" style="14" customWidth="1"/>
    <col min="5" max="5" width="30" style="14" customWidth="1"/>
    <col min="6" max="6" width="15.3984375" style="14" customWidth="1"/>
    <col min="7" max="7" width="16.5" style="14" customWidth="1"/>
    <col min="8" max="9" width="10.3984375" style="14" customWidth="1"/>
    <col min="10" max="10" width="7.19921875" style="16" bestFit="1" customWidth="1"/>
    <col min="11" max="11" width="6.296875" style="14" customWidth="1"/>
    <col min="12" max="12" width="6.69921875" style="14" customWidth="1"/>
    <col min="13" max="13" width="8.3984375" style="14" customWidth="1"/>
    <col min="14" max="14" width="6.3984375" style="14" customWidth="1"/>
    <col min="15" max="15" width="10.5" style="14" customWidth="1"/>
    <col min="16" max="16384" width="8.09765625" style="14"/>
  </cols>
  <sheetData>
    <row r="1" spans="1:16" ht="19.5" customHeight="1" x14ac:dyDescent="0.45">
      <c r="A1" s="32"/>
      <c r="B1" s="32"/>
      <c r="M1" s="33" t="s">
        <v>0</v>
      </c>
      <c r="N1" s="33"/>
      <c r="O1" s="33"/>
    </row>
    <row r="2" spans="1:16" ht="19.5" customHeight="1" x14ac:dyDescent="0.45">
      <c r="A2" s="1">
        <f>'公表3-2'!A2</f>
        <v>9</v>
      </c>
    </row>
    <row r="3" spans="1:16" ht="32.1" customHeight="1" x14ac:dyDescent="0.45">
      <c r="A3" s="35" t="s">
        <v>33</v>
      </c>
      <c r="B3" s="35"/>
      <c r="C3" s="35"/>
      <c r="D3" s="35"/>
      <c r="E3" s="35"/>
      <c r="F3" s="35"/>
      <c r="G3" s="35"/>
      <c r="H3" s="35"/>
      <c r="I3" s="35"/>
      <c r="J3" s="35"/>
      <c r="K3" s="35"/>
      <c r="L3" s="35"/>
      <c r="M3" s="35"/>
      <c r="N3" s="35"/>
      <c r="O3" s="35"/>
    </row>
    <row r="4" spans="1:16" ht="13.8" thickBot="1" x14ac:dyDescent="0.5"/>
    <row r="5" spans="1:16" ht="30" customHeight="1" x14ac:dyDescent="0.45">
      <c r="A5" s="47" t="s">
        <v>1</v>
      </c>
      <c r="B5" s="49" t="s">
        <v>20</v>
      </c>
      <c r="C5" s="49" t="s">
        <v>3</v>
      </c>
      <c r="D5" s="49" t="s">
        <v>4</v>
      </c>
      <c r="E5" s="49" t="s">
        <v>5</v>
      </c>
      <c r="F5" s="40" t="s">
        <v>6</v>
      </c>
      <c r="G5" s="49" t="s">
        <v>7</v>
      </c>
      <c r="H5" s="49" t="s">
        <v>8</v>
      </c>
      <c r="I5" s="49" t="s">
        <v>9</v>
      </c>
      <c r="J5" s="51" t="s">
        <v>10</v>
      </c>
      <c r="K5" s="49" t="s">
        <v>11</v>
      </c>
      <c r="L5" s="42" t="s">
        <v>12</v>
      </c>
      <c r="M5" s="43"/>
      <c r="N5" s="44"/>
      <c r="O5" s="45" t="s">
        <v>13</v>
      </c>
      <c r="P5" s="17"/>
    </row>
    <row r="6" spans="1:16" ht="36" customHeight="1" thickBot="1" x14ac:dyDescent="0.5">
      <c r="A6" s="48"/>
      <c r="B6" s="50"/>
      <c r="C6" s="50"/>
      <c r="D6" s="50"/>
      <c r="E6" s="50"/>
      <c r="F6" s="41"/>
      <c r="G6" s="50"/>
      <c r="H6" s="50"/>
      <c r="I6" s="50"/>
      <c r="J6" s="52"/>
      <c r="K6" s="50"/>
      <c r="L6" s="2" t="s">
        <v>14</v>
      </c>
      <c r="M6" s="2" t="s">
        <v>21</v>
      </c>
      <c r="N6" s="2" t="s">
        <v>16</v>
      </c>
      <c r="O6" s="46"/>
      <c r="P6" s="17"/>
    </row>
    <row r="7" spans="1:16" s="19" customFormat="1" ht="60" customHeight="1" x14ac:dyDescent="0.45">
      <c r="A7" s="3" t="s">
        <v>24</v>
      </c>
      <c r="B7" s="4" t="s">
        <v>38</v>
      </c>
      <c r="C7" s="5" t="s">
        <v>25</v>
      </c>
      <c r="D7" s="6">
        <v>44810</v>
      </c>
      <c r="E7" s="4" t="s">
        <v>39</v>
      </c>
      <c r="F7" s="7" t="s">
        <v>35</v>
      </c>
      <c r="G7" s="4" t="s">
        <v>22</v>
      </c>
      <c r="H7" s="8">
        <v>5357550</v>
      </c>
      <c r="I7" s="8">
        <v>5357550</v>
      </c>
      <c r="J7" s="9">
        <v>1</v>
      </c>
      <c r="K7" s="10">
        <v>0</v>
      </c>
      <c r="L7" s="10"/>
      <c r="M7" s="10"/>
      <c r="N7" s="10"/>
      <c r="O7" s="11" t="s">
        <v>26</v>
      </c>
      <c r="P7" s="18"/>
    </row>
    <row r="8" spans="1:16" s="19" customFormat="1" ht="60" customHeight="1" x14ac:dyDescent="0.45">
      <c r="A8" s="3" t="s">
        <v>24</v>
      </c>
      <c r="B8" s="4" t="s">
        <v>40</v>
      </c>
      <c r="C8" s="5" t="s">
        <v>25</v>
      </c>
      <c r="D8" s="6">
        <v>44812</v>
      </c>
      <c r="E8" s="4" t="s">
        <v>41</v>
      </c>
      <c r="F8" s="7" t="s">
        <v>35</v>
      </c>
      <c r="G8" s="4" t="s">
        <v>22</v>
      </c>
      <c r="H8" s="8">
        <v>5963100</v>
      </c>
      <c r="I8" s="8">
        <v>5963100</v>
      </c>
      <c r="J8" s="9">
        <v>1</v>
      </c>
      <c r="K8" s="10">
        <v>0</v>
      </c>
      <c r="L8" s="10"/>
      <c r="M8" s="10"/>
      <c r="N8" s="10"/>
      <c r="O8" s="11" t="s">
        <v>26</v>
      </c>
      <c r="P8" s="18"/>
    </row>
    <row r="9" spans="1:16" s="19" customFormat="1" ht="60" customHeight="1" x14ac:dyDescent="0.45">
      <c r="A9" s="3" t="s">
        <v>36</v>
      </c>
      <c r="B9" s="4" t="s">
        <v>42</v>
      </c>
      <c r="C9" s="5" t="s">
        <v>37</v>
      </c>
      <c r="D9" s="6">
        <v>44816</v>
      </c>
      <c r="E9" s="4" t="s">
        <v>43</v>
      </c>
      <c r="F9" s="7">
        <v>6120001220018</v>
      </c>
      <c r="G9" s="4" t="s">
        <v>22</v>
      </c>
      <c r="H9" s="8">
        <v>6365641</v>
      </c>
      <c r="I9" s="8">
        <v>6365641</v>
      </c>
      <c r="J9" s="9">
        <v>1</v>
      </c>
      <c r="K9" s="10">
        <v>0</v>
      </c>
      <c r="L9" s="10"/>
      <c r="M9" s="10"/>
      <c r="N9" s="10"/>
      <c r="O9" s="11" t="s">
        <v>18</v>
      </c>
      <c r="P9" s="18"/>
    </row>
    <row r="10" spans="1:16" s="19" customFormat="1" ht="60" customHeight="1" x14ac:dyDescent="0.45">
      <c r="A10" s="3" t="s">
        <v>44</v>
      </c>
      <c r="B10" s="4" t="s">
        <v>45</v>
      </c>
      <c r="C10" s="5" t="s">
        <v>46</v>
      </c>
      <c r="D10" s="6">
        <v>44805</v>
      </c>
      <c r="E10" s="4" t="s">
        <v>47</v>
      </c>
      <c r="F10" s="7">
        <v>4011101067948</v>
      </c>
      <c r="G10" s="4" t="s">
        <v>22</v>
      </c>
      <c r="H10" s="8">
        <v>14087865</v>
      </c>
      <c r="I10" s="8">
        <v>14087865</v>
      </c>
      <c r="J10" s="9">
        <v>1</v>
      </c>
      <c r="K10" s="10">
        <v>0</v>
      </c>
      <c r="L10" s="10"/>
      <c r="M10" s="10"/>
      <c r="N10" s="10"/>
      <c r="O10" s="11" t="s">
        <v>23</v>
      </c>
      <c r="P10" s="18"/>
    </row>
    <row r="11" spans="1:16" s="15" customFormat="1" ht="60" customHeight="1" x14ac:dyDescent="0.45">
      <c r="A11" s="3" t="s">
        <v>44</v>
      </c>
      <c r="B11" s="4" t="s">
        <v>48</v>
      </c>
      <c r="C11" s="5" t="s">
        <v>46</v>
      </c>
      <c r="D11" s="6">
        <v>44810</v>
      </c>
      <c r="E11" s="4" t="s">
        <v>49</v>
      </c>
      <c r="F11" s="7">
        <v>6010001034809</v>
      </c>
      <c r="G11" s="4" t="s">
        <v>22</v>
      </c>
      <c r="H11" s="8">
        <v>1462626</v>
      </c>
      <c r="I11" s="8">
        <v>1462626</v>
      </c>
      <c r="J11" s="9">
        <v>1</v>
      </c>
      <c r="K11" s="10">
        <v>0</v>
      </c>
      <c r="L11" s="10"/>
      <c r="M11" s="10"/>
      <c r="N11" s="10"/>
      <c r="O11" s="11" t="s">
        <v>18</v>
      </c>
      <c r="P11" s="20"/>
    </row>
    <row r="12" spans="1:16" s="15" customFormat="1" ht="60" customHeight="1" x14ac:dyDescent="0.45">
      <c r="A12" s="3" t="s">
        <v>27</v>
      </c>
      <c r="B12" s="4" t="s">
        <v>50</v>
      </c>
      <c r="C12" s="5" t="s">
        <v>28</v>
      </c>
      <c r="D12" s="6">
        <v>44820</v>
      </c>
      <c r="E12" s="4" t="s">
        <v>51</v>
      </c>
      <c r="F12" s="7" t="s">
        <v>52</v>
      </c>
      <c r="G12" s="4" t="s">
        <v>34</v>
      </c>
      <c r="H12" s="8">
        <v>18907790</v>
      </c>
      <c r="I12" s="8">
        <v>18907790</v>
      </c>
      <c r="J12" s="9">
        <v>1</v>
      </c>
      <c r="K12" s="10">
        <v>0</v>
      </c>
      <c r="L12" s="10"/>
      <c r="M12" s="10"/>
      <c r="N12" s="10"/>
      <c r="O12" s="11" t="s">
        <v>26</v>
      </c>
      <c r="P12" s="20"/>
    </row>
    <row r="13" spans="1:16" s="15" customFormat="1" ht="60" customHeight="1" x14ac:dyDescent="0.45">
      <c r="A13" s="3" t="s">
        <v>27</v>
      </c>
      <c r="B13" s="4" t="s">
        <v>53</v>
      </c>
      <c r="C13" s="5" t="s">
        <v>28</v>
      </c>
      <c r="D13" s="6">
        <v>44824</v>
      </c>
      <c r="E13" s="4" t="s">
        <v>54</v>
      </c>
      <c r="F13" s="7" t="s">
        <v>55</v>
      </c>
      <c r="G13" s="4" t="s">
        <v>22</v>
      </c>
      <c r="H13" s="8">
        <v>3594226</v>
      </c>
      <c r="I13" s="8">
        <v>3594226</v>
      </c>
      <c r="J13" s="9">
        <v>1</v>
      </c>
      <c r="K13" s="10">
        <v>0</v>
      </c>
      <c r="L13" s="10"/>
      <c r="M13" s="10"/>
      <c r="N13" s="10"/>
      <c r="O13" s="11" t="s">
        <v>18</v>
      </c>
      <c r="P13" s="20"/>
    </row>
    <row r="14" spans="1:16" s="15" customFormat="1" ht="60" customHeight="1" x14ac:dyDescent="0.45">
      <c r="A14" s="3" t="s">
        <v>56</v>
      </c>
      <c r="B14" s="4" t="s">
        <v>57</v>
      </c>
      <c r="C14" s="5" t="s">
        <v>58</v>
      </c>
      <c r="D14" s="6">
        <v>44805</v>
      </c>
      <c r="E14" s="4" t="s">
        <v>59</v>
      </c>
      <c r="F14" s="7">
        <v>9130001046293</v>
      </c>
      <c r="G14" s="4" t="s">
        <v>60</v>
      </c>
      <c r="H14" s="8">
        <v>5015914</v>
      </c>
      <c r="I14" s="8">
        <v>5005000</v>
      </c>
      <c r="J14" s="9">
        <v>0.99782412537376042</v>
      </c>
      <c r="K14" s="10">
        <v>0</v>
      </c>
      <c r="L14" s="10"/>
      <c r="M14" s="10"/>
      <c r="N14" s="10"/>
      <c r="O14" s="11" t="s">
        <v>18</v>
      </c>
      <c r="P14" s="20"/>
    </row>
    <row r="15" spans="1:16" s="15" customFormat="1" ht="60" customHeight="1" x14ac:dyDescent="0.45">
      <c r="A15" s="3" t="s">
        <v>29</v>
      </c>
      <c r="B15" s="4" t="s">
        <v>61</v>
      </c>
      <c r="C15" s="5" t="s">
        <v>30</v>
      </c>
      <c r="D15" s="6">
        <v>44805</v>
      </c>
      <c r="E15" s="4" t="s">
        <v>62</v>
      </c>
      <c r="F15" s="7" t="s">
        <v>35</v>
      </c>
      <c r="G15" s="4" t="s">
        <v>22</v>
      </c>
      <c r="H15" s="8">
        <v>4000000</v>
      </c>
      <c r="I15" s="8">
        <v>4000000</v>
      </c>
      <c r="J15" s="9">
        <v>1</v>
      </c>
      <c r="K15" s="10">
        <v>0</v>
      </c>
      <c r="L15" s="10"/>
      <c r="M15" s="10"/>
      <c r="N15" s="10"/>
      <c r="O15" s="11" t="s">
        <v>23</v>
      </c>
      <c r="P15" s="20"/>
    </row>
    <row r="16" spans="1:16" s="15" customFormat="1" ht="60" customHeight="1" x14ac:dyDescent="0.45">
      <c r="A16" s="3"/>
      <c r="B16" s="4"/>
      <c r="C16" s="5"/>
      <c r="D16" s="6"/>
      <c r="E16" s="4"/>
      <c r="F16" s="7"/>
      <c r="G16" s="4"/>
      <c r="H16" s="8"/>
      <c r="I16" s="8"/>
      <c r="J16" s="9"/>
      <c r="K16" s="10"/>
      <c r="L16" s="10"/>
      <c r="M16" s="10"/>
      <c r="N16" s="10"/>
      <c r="O16" s="11"/>
      <c r="P16" s="20"/>
    </row>
    <row r="17" spans="1:10" x14ac:dyDescent="0.45">
      <c r="A17" s="13" t="s">
        <v>17</v>
      </c>
      <c r="J17" s="21"/>
    </row>
    <row r="18" spans="1:10" x14ac:dyDescent="0.45">
      <c r="A18" s="13"/>
      <c r="J18" s="21"/>
    </row>
    <row r="19" spans="1:10" x14ac:dyDescent="0.45">
      <c r="J19" s="21"/>
    </row>
    <row r="20" spans="1:10" x14ac:dyDescent="0.45">
      <c r="J20" s="21"/>
    </row>
    <row r="21" spans="1:10" x14ac:dyDescent="0.45">
      <c r="J21" s="21"/>
    </row>
    <row r="22" spans="1:10" x14ac:dyDescent="0.45">
      <c r="J22" s="21"/>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7:O16">
    <cfRule type="containsText" dxfId="2" priority="1" operator="containsText" text="公社">
      <formula>NOT(ISERROR(SEARCH("公社",A7)))</formula>
    </cfRule>
    <cfRule type="containsText" dxfId="1" priority="2" operator="containsText" text="公財">
      <formula>NOT(ISERROR(SEARCH("公財",A7)))</formula>
    </cfRule>
    <cfRule type="containsText" dxfId="0" priority="3" operator="containsText" text="公益">
      <formula>NOT(ISERROR(SEARCH("公益",A7)))</formula>
    </cfRule>
  </conditionalFormatting>
  <dataValidations count="6">
    <dataValidation type="list" allowBlank="1" showInputMessage="1" showErrorMessage="1" sqref="G7:G16" xr:uid="{175BE165-4E91-48FC-8BC6-00053E31CE4D}">
      <formula1>国立美術館会計規則_第23条第1項第1号</formula1>
    </dataValidation>
    <dataValidation type="list" allowBlank="1" showInputMessage="1" showErrorMessage="1" sqref="TE7:TE16 JI7:JI16 WVU7:WVU16 ADA7:ADA16 WLY7:WLY16 WCC7:WCC16 VSG7:VSG16 VIK7:VIK16 UYO7:UYO16 UOS7:UOS16 UEW7:UEW16 TVA7:TVA16 TLE7:TLE16 TBI7:TBI16 SRM7:SRM16 SHQ7:SHQ16 RXU7:RXU16 RNY7:RNY16 REC7:REC16 QUG7:QUG16 QKK7:QKK16 QAO7:QAO16 PQS7:PQS16 PGW7:PGW16 OXA7:OXA16 ONE7:ONE16 ODI7:ODI16 NTM7:NTM16 NJQ7:NJQ16 MZU7:MZU16 MPY7:MPY16 MGC7:MGC16 LWG7:LWG16 LMK7:LMK16 LCO7:LCO16 KSS7:KSS16 KIW7:KIW16 JZA7:JZA16 JPE7:JPE16 JFI7:JFI16 IVM7:IVM16 ILQ7:ILQ16 IBU7:IBU16 HRY7:HRY16 HIC7:HIC16 GYG7:GYG16 GOK7:GOK16 GEO7:GEO16 FUS7:FUS16 FKW7:FKW16 FBA7:FBA16 ERE7:ERE16 EHI7:EHI16 DXM7:DXM16 DNQ7:DNQ16 DDU7:DDU16 CTY7:CTY16 CKC7:CKC16 CAG7:CAG16 BQK7:BQK16 BGO7:BGO16 AWS7:AWS16 AMW7:AMW16" xr:uid="{B6D7295A-66FE-40CC-879B-DD1C70C3EF96}">
      <formula1>$L$20:$L$22</formula1>
    </dataValidation>
    <dataValidation type="list" allowBlank="1" showInputMessage="1" showErrorMessage="1" sqref="TD7:TD16 JH7:JH16 WVT7:WVT16 ACZ7:ACZ16 WLX7:WLX16 WCB7:WCB16 VSF7:VSF16 VIJ7:VIJ16 UYN7:UYN16 UOR7:UOR16 UEV7:UEV16 TUZ7:TUZ16 TLD7:TLD16 TBH7:TBH16 SRL7:SRL16 SHP7:SHP16 RXT7:RXT16 RNX7:RNX16 REB7:REB16 QUF7:QUF16 QKJ7:QKJ16 QAN7:QAN16 PQR7:PQR16 PGV7:PGV16 OWZ7:OWZ16 OND7:OND16 ODH7:ODH16 NTL7:NTL16 NJP7:NJP16 MZT7:MZT16 MPX7:MPX16 MGB7:MGB16 LWF7:LWF16 LMJ7:LMJ16 LCN7:LCN16 KSR7:KSR16 KIV7:KIV16 JYZ7:JYZ16 JPD7:JPD16 JFH7:JFH16 IVL7:IVL16 ILP7:ILP16 IBT7:IBT16 HRX7:HRX16 HIB7:HIB16 GYF7:GYF16 GOJ7:GOJ16 GEN7:GEN16 FUR7:FUR16 FKV7:FKV16 FAZ7:FAZ16 ERD7:ERD16 EHH7:EHH16 DXL7:DXL16 DNP7:DNP16 DDT7:DDT16 CTX7:CTX16 CKB7:CKB16 CAF7:CAF16 BQJ7:BQJ16 BGN7:BGN16 AWR7:AWR16 AMV7:AMV16" xr:uid="{61A0EBCC-92CF-439F-BFD9-E2A63F78609A}">
      <formula1>$J$20:$J$24</formula1>
    </dataValidation>
    <dataValidation type="list" allowBlank="1" showInputMessage="1" showErrorMessage="1" sqref="M7:M16" xr:uid="{C6AC6CEE-3222-46CF-B962-9321FE6EEF10}">
      <formula1>$L$21:$L$23</formula1>
    </dataValidation>
    <dataValidation type="list" allowBlank="1" showInputMessage="1" showErrorMessage="1" sqref="L7:L16" xr:uid="{79058546-5FE7-4532-AF2B-5C68B53A9A51}">
      <formula1>$K$21:$K$25</formula1>
    </dataValidation>
    <dataValidation showDropDown="1" showInputMessage="1" showErrorMessage="1" sqref="N7:N16" xr:uid="{D0493D0D-97EF-48AC-B88C-D4809BC7A462}"/>
  </dataValidations>
  <pageMargins left="0.42" right="0.28999999999999998" top="0.41" bottom="0.4" header="0.3" footer="0.3"/>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公表3-2</vt:lpstr>
      <vt:lpstr>公表3-4</vt:lpstr>
      <vt:lpstr>'公表3-4'!Print_Area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HARADA-A</dc:creator>
  <cp:lastModifiedBy>HARADA-A</cp:lastModifiedBy>
  <cp:lastPrinted>2022-10-28T05:09:02Z</cp:lastPrinted>
  <dcterms:created xsi:type="dcterms:W3CDTF">2022-06-03T03:05:30Z</dcterms:created>
  <dcterms:modified xsi:type="dcterms:W3CDTF">2022-11-08T02:36:05Z</dcterms:modified>
</cp:coreProperties>
</file>