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5 契約の公表（8月）\公表依頼分\"/>
    </mc:Choice>
  </mc:AlternateContent>
  <xr:revisionPtr revIDLastSave="0" documentId="13_ncr:1_{FBFF9B38-0DD5-4EB4-BB8D-071D7FF84FB9}"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<sst xmlns="http://schemas.openxmlformats.org/spreadsheetml/2006/main" count="157" uniqueCount="49">
  <si>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</si>
  <si>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</si>
  <si>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</si>
  <si>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</si>
  <si>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</si>
  <si>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</si>
  <si>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</si>
  <si>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</si>
  <si>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</si>
  <si>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</si>
  <si>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</si>
  <si>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</si>
  <si>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</si>
  <si>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</si>
  <si>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</si>
  <si>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</si>
  <si>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</si>
  <si>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</si>
  <si>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</si>
  <si>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</si>
  <si>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</si>
  <si>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</si>
  <si>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</si>
  <si>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</si>
  <si>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</si>
  <si>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</si>
  <si>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国立映画アーカイブ</t>
  </si>
  <si>
    <t>国立映画アーカイブ相模原分館中央監視設備更新工事</t>
  </si>
  <si>
    <t xml:space="preserve">独立行政法人国立美術館分任契約担当役
国立映画アーカイブ館長
岡島　尚志
東京都中央区京橋3-7-6 </t>
  </si>
  <si>
    <t>ジョンソンコントロールズ株式会社
東京都渋谷区笹塚１丁目５０番１号</t>
  </si>
  <si>
    <t>国立新美術館</t>
  </si>
  <si>
    <t>国立新美術館空調設備蒸気配管更新他修繕第Ⅰ期工事　一式</t>
  </si>
  <si>
    <t>独立行政法人国立美術館分任契約担当役
国立新美術館長
逢坂　恵理子
東京都港区六本木7-22-2</t>
  </si>
  <si>
    <t>高砂熱学工業株式会社東京本店
東京都新宿区新宿6-27-30</t>
  </si>
  <si>
    <t>本部事務局</t>
  </si>
  <si>
    <t>独立行政法人国立美術館アート・リサーチセンター（仮称）無線LANシステム構築業務</t>
  </si>
  <si>
    <t>独立行政法人国立美術館契約担当役
理事長　
逢坂　惠理子
東京都千代田区北の丸公園3-1</t>
  </si>
  <si>
    <t>株式会社アクシオ
東京都品川区西五反田二丁目12番19号</t>
  </si>
  <si>
    <t xml:space="preserve">	9010401044974</t>
  </si>
  <si>
    <t>東京国立近代美術館</t>
  </si>
  <si>
    <t>「大竹伸朗展」作品輸送及び展示・撤収作業　一式</t>
  </si>
  <si>
    <t>独立行政法人国立美術館分任契約担当役
東京国立近代美術館長
小松　弥生　
東京都千代田区北の丸公園3-1</t>
  </si>
  <si>
    <t>カトーレック株式会社美術輸送東京支店
東京都江東区枝川2-8-7</t>
  </si>
  <si>
    <t>国立国際美術館</t>
  </si>
  <si>
    <t xml:space="preserve">「すべて未知の世界へ―GUTAI 分化と統合」展図録の印刷　一式 </t>
  </si>
  <si>
    <t>独立行政法人国立美術館分任契約担当役
国立国際美術館長
島　敦彦
大阪府大阪市北区中之島4-2-55</t>
  </si>
  <si>
    <t>株式会社山田写真製版所
富山県富山市太田口通り二丁目一番二十二号</t>
  </si>
  <si>
    <t>国立新美術館で使用するガス（都市ガス13A)使用予定数量2,967,000㎥</t>
  </si>
  <si>
    <t>東京瓦斯株式会社
東京都港区芝1-11-11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</si>
</sst>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6">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 customHeight="1" x14ac:dyDescent="0.45">
      <c r="A2" s="1">
        <v>8</v>
      </c>
    </row>
    <row r="3" spans="1:15" ht="32.1" customHeight="1" x14ac:dyDescent="0.45">
      <c r="A3" s="38" t="s">
        <v>24</v>
      </c>
      <c r="B3" s="38"/>
      <c r="C3" s="38"/>
      <c r="D3" s="38"/>
      <c r="E3" s="38"/>
      <c r="F3" s="38"/>
      <c r="G3" s="38"/>
      <c r="H3" s="38"/>
      <c r="I3" s="38"/>
      <c r="J3" s="38"/>
      <c r="K3" s="38"/>
      <c r="L3" s="38"/>
      <c r="M3" s="38"/>
      <c r="N3" s="38"/>
      <c r="O3" s="38"/>
    </row>
    <row r="4" spans="1:15" ht="13.8" thickBot="1" x14ac:dyDescent="0.5"/>
    <row r="5" spans="1:15" ht="30" customHeight="1" x14ac:dyDescent="0.45">
      <c r="A5" s="39" t="s">
        <v>1</v>
      </c>
      <c r="B5" s="41" t="s">
        <v>2</v>
      </c>
      <c r="C5" s="41" t="s">
        <v>3</v>
      </c>
      <c r="D5" s="41" t="s">
        <v>4</v>
      </c>
      <c r="E5" s="41" t="s">
        <v>5</v>
      </c>
      <c r="F5" s="41" t="s">
        <v>6</v>
      </c>
      <c r="G5" s="41" t="s">
        <v>7</v>
      </c>
      <c r="H5" s="41" t="s">
        <v>8</v>
      </c>
      <c r="I5" s="41" t="s">
        <v>9</v>
      </c>
      <c r="J5" s="41" t="s">
        <v>10</v>
      </c>
      <c r="K5" s="41" t="s">
        <v>11</v>
      </c>
      <c r="L5" s="43" t="s">
        <v>12</v>
      </c>
      <c r="M5" s="44"/>
      <c r="N5" s="45"/>
      <c r="O5" s="34" t="s">
        <v>13</v>
      </c>
    </row>
    <row r="6" spans="1:15" ht="36" customHeight="1" x14ac:dyDescent="0.45">
      <c r="A6" s="40"/>
      <c r="B6" s="42"/>
      <c r="C6" s="42"/>
      <c r="D6" s="42"/>
      <c r="E6" s="42"/>
      <c r="F6" s="42"/>
      <c r="G6" s="42"/>
      <c r="H6" s="42"/>
      <c r="I6" s="42"/>
      <c r="J6" s="42"/>
      <c r="K6" s="42"/>
      <c r="L6" s="2" t="s">
        <v>14</v>
      </c>
      <c r="M6" s="2" t="s">
        <v>15</v>
      </c>
      <c r="N6" s="2" t="s">
        <v>16</v>
      </c>
      <c r="O6" s="35"/>
    </row>
    <row r="7" spans="1:15" s="26" customFormat="1" ht="60" customHeight="1" x14ac:dyDescent="0.45">
      <c r="A7" s="3" t="s">
        <v>26</v>
      </c>
      <c r="B7" s="4" t="s">
        <v>27</v>
      </c>
      <c r="C7" s="5" t="s">
        <v>28</v>
      </c>
      <c r="D7" s="6">
        <v>44781</v>
      </c>
      <c r="E7" s="5" t="s">
        <v>29</v>
      </c>
      <c r="F7" s="7">
        <v>8011001046081</v>
      </c>
      <c r="G7" s="8" t="s">
        <v>22</v>
      </c>
      <c r="H7" s="9">
        <v>31636000</v>
      </c>
      <c r="I7" s="10">
        <v>27170000</v>
      </c>
      <c r="J7" s="11">
        <v>0.85883171070931852</v>
      </c>
      <c r="K7" s="5">
        <v>0</v>
      </c>
      <c r="L7" s="5"/>
      <c r="M7" s="5"/>
      <c r="N7" s="5"/>
      <c r="O7" s="12"/>
    </row>
    <row r="8" spans="1:15" s="26" customFormat="1" ht="60" customHeight="1" x14ac:dyDescent="0.45">
      <c r="A8" s="3" t="s">
        <v>30</v>
      </c>
      <c r="B8" s="4" t="s">
        <v>31</v>
      </c>
      <c r="C8" s="5" t="s">
        <v>32</v>
      </c>
      <c r="D8" s="6">
        <v>44789</v>
      </c>
      <c r="E8" s="5" t="s">
        <v>33</v>
      </c>
      <c r="F8" s="7">
        <v>3010001008749</v>
      </c>
      <c r="G8" s="8" t="s">
        <v>22</v>
      </c>
      <c r="H8" s="9">
        <v>387200000</v>
      </c>
      <c r="I8" s="10">
        <v>272800000</v>
      </c>
      <c r="J8" s="11">
        <v>0.70499999999999996</v>
      </c>
      <c r="K8" s="5">
        <v>0</v>
      </c>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8:O14">
    <cfRule type="containsText" dxfId="8" priority="4" operator="containsText" text="公財">
      <formula>NOT(ISERROR(SEARCH("公財",A8)))</formula>
    </cfRule>
    <cfRule type="containsText" dxfId="7" priority="5" operator="containsText" text="公益">
      <formula>NOT(ISERROR(SEARCH("公益",A8)))</formula>
    </cfRule>
    <cfRule type="containsText" dxfId="6" priority="6" operator="containsText" text="公社">
      <formula>NOT(ISERROR(SEARCH("公社",A8)))</formula>
    </cfRule>
  </conditionalFormatting>
  <conditionalFormatting sqref="A7:O7">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727F1AC2-3852-4B21-AE4D-485169F8E708}">
      <formula1>$L$36:$L$36</formula1>
    </dataValidation>
    <dataValidation type="list" allowBlank="1" showInputMessage="1" showErrorMessage="1" sqref="L7" xr:uid="{7DF4D46A-A5F0-4825-83DB-2C2321FFD98D}">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5" sqref="A5:A6"/>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6"/>
      <c r="B1" s="36"/>
      <c r="M1" s="37" t="s">
        <v>0</v>
      </c>
      <c r="N1" s="37"/>
      <c r="O1" s="37"/>
    </row>
    <row r="2" spans="1:15" ht="18.75" customHeight="1" x14ac:dyDescent="0.45">
      <c r="A2" s="1">
        <f>'公表3-1'!A2</f>
        <v>8</v>
      </c>
    </row>
    <row r="3" spans="1:15" ht="32.1" customHeight="1" x14ac:dyDescent="0.45">
      <c r="A3" s="47" t="s">
        <v>25</v>
      </c>
      <c r="B3" s="47"/>
      <c r="C3" s="47"/>
      <c r="D3" s="47"/>
      <c r="E3" s="47"/>
      <c r="F3" s="47"/>
      <c r="G3" s="47"/>
      <c r="H3" s="47"/>
      <c r="I3" s="47"/>
      <c r="J3" s="47"/>
      <c r="K3" s="47"/>
      <c r="L3" s="47"/>
      <c r="M3" s="47"/>
      <c r="N3" s="47"/>
      <c r="O3" s="47"/>
    </row>
    <row r="4" spans="1:15" ht="14.25" customHeight="1" thickBot="1" x14ac:dyDescent="0.5"/>
    <row r="5" spans="1:15" ht="30" customHeight="1" x14ac:dyDescent="0.45">
      <c r="A5" s="39" t="s">
        <v>1</v>
      </c>
      <c r="B5" s="49" t="s">
        <v>20</v>
      </c>
      <c r="C5" s="41" t="s">
        <v>3</v>
      </c>
      <c r="D5" s="41" t="s">
        <v>4</v>
      </c>
      <c r="E5" s="41" t="s">
        <v>5</v>
      </c>
      <c r="F5" s="41" t="s">
        <v>6</v>
      </c>
      <c r="G5" s="41" t="s">
        <v>7</v>
      </c>
      <c r="H5" s="52" t="s">
        <v>8</v>
      </c>
      <c r="I5" s="41" t="s">
        <v>9</v>
      </c>
      <c r="J5" s="54" t="s">
        <v>10</v>
      </c>
      <c r="K5" s="41" t="s">
        <v>11</v>
      </c>
      <c r="L5" s="43" t="s">
        <v>12</v>
      </c>
      <c r="M5" s="44"/>
      <c r="N5" s="45"/>
      <c r="O5" s="34" t="s">
        <v>13</v>
      </c>
    </row>
    <row r="6" spans="1:15" ht="36" customHeight="1" thickBot="1" x14ac:dyDescent="0.5">
      <c r="A6" s="48"/>
      <c r="B6" s="50"/>
      <c r="C6" s="51"/>
      <c r="D6" s="51"/>
      <c r="E6" s="51"/>
      <c r="F6" s="51"/>
      <c r="G6" s="51"/>
      <c r="H6" s="53"/>
      <c r="I6" s="51"/>
      <c r="J6" s="55"/>
      <c r="K6" s="51"/>
      <c r="L6" s="24" t="s">
        <v>14</v>
      </c>
      <c r="M6" s="24" t="s">
        <v>19</v>
      </c>
      <c r="N6" s="24" t="s">
        <v>16</v>
      </c>
      <c r="O6" s="46"/>
    </row>
    <row r="7" spans="1:15" s="31" customFormat="1" ht="60" customHeight="1" x14ac:dyDescent="0.45">
      <c r="A7" s="3" t="s">
        <v>34</v>
      </c>
      <c r="B7" s="4" t="s">
        <v>35</v>
      </c>
      <c r="C7" s="5" t="s">
        <v>36</v>
      </c>
      <c r="D7" s="6">
        <v>44776</v>
      </c>
      <c r="E7" s="5" t="s">
        <v>37</v>
      </c>
      <c r="F7" s="7" t="s">
        <v>38</v>
      </c>
      <c r="G7" s="8" t="s">
        <v>22</v>
      </c>
      <c r="H7" s="9">
        <v>1148400</v>
      </c>
      <c r="I7" s="10">
        <v>1100000</v>
      </c>
      <c r="J7" s="11">
        <v>0.95799999999999996</v>
      </c>
      <c r="K7" s="5">
        <v>0</v>
      </c>
      <c r="L7" s="5"/>
      <c r="M7" s="5"/>
      <c r="N7" s="5"/>
      <c r="O7" s="12"/>
    </row>
    <row r="8" spans="1:15" s="31" customFormat="1" ht="60" customHeight="1" x14ac:dyDescent="0.45">
      <c r="A8" s="3" t="s">
        <v>39</v>
      </c>
      <c r="B8" s="4" t="s">
        <v>40</v>
      </c>
      <c r="C8" s="5" t="s">
        <v>41</v>
      </c>
      <c r="D8" s="6">
        <v>44797</v>
      </c>
      <c r="E8" s="5" t="s">
        <v>42</v>
      </c>
      <c r="F8" s="7">
        <v>3010601029525</v>
      </c>
      <c r="G8" s="8" t="s">
        <v>22</v>
      </c>
      <c r="H8" s="9">
        <v>37129800</v>
      </c>
      <c r="I8" s="10">
        <v>37066494</v>
      </c>
      <c r="J8" s="11">
        <v>0.99829500832215634</v>
      </c>
      <c r="K8" s="5">
        <v>0</v>
      </c>
      <c r="L8" s="5"/>
      <c r="M8" s="5"/>
      <c r="N8" s="5"/>
      <c r="O8" s="12"/>
    </row>
    <row r="9" spans="1:15" s="31" customFormat="1" ht="60" customHeight="1" x14ac:dyDescent="0.45">
      <c r="A9" s="3" t="s">
        <v>43</v>
      </c>
      <c r="B9" s="4" t="s">
        <v>44</v>
      </c>
      <c r="C9" s="5" t="s">
        <v>45</v>
      </c>
      <c r="D9" s="6">
        <v>44804</v>
      </c>
      <c r="E9" s="5" t="s">
        <v>46</v>
      </c>
      <c r="F9" s="7">
        <v>8230001003368</v>
      </c>
      <c r="G9" s="8" t="s">
        <v>22</v>
      </c>
      <c r="H9" s="9">
        <v>6760282</v>
      </c>
      <c r="I9" s="10">
        <v>5864320</v>
      </c>
      <c r="J9" s="11">
        <v>0.86746677135657946</v>
      </c>
      <c r="K9" s="5">
        <v>0</v>
      </c>
      <c r="L9" s="5"/>
      <c r="M9" s="5"/>
      <c r="N9" s="5"/>
      <c r="O9" s="12"/>
    </row>
    <row r="10" spans="1:15" s="31" customFormat="1" ht="60" customHeight="1" x14ac:dyDescent="0.45">
      <c r="A10" s="3" t="s">
        <v>30</v>
      </c>
      <c r="B10" s="4" t="s">
        <v>47</v>
      </c>
      <c r="C10" s="5" t="s">
        <v>32</v>
      </c>
      <c r="D10" s="6">
        <v>44778</v>
      </c>
      <c r="E10" s="5" t="s">
        <v>48</v>
      </c>
      <c r="F10" s="7">
        <v>6010401020516</v>
      </c>
      <c r="G10" s="8" t="s">
        <v>22</v>
      </c>
      <c r="H10" s="9">
        <v>243288831</v>
      </c>
      <c r="I10" s="10">
        <v>238034695</v>
      </c>
      <c r="J10" s="11">
        <v>0.97799999999999998</v>
      </c>
      <c r="K10" s="5">
        <v>0</v>
      </c>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2022-09-22T06:57:55Z</cp:lastPrinted>
  <dcterms:created xsi:type="dcterms:W3CDTF">2022-06-03T02:47:54Z</dcterms:created>
  <dcterms:modified xsi:type="dcterms:W3CDTF">2022-10-03T03:16:41Z</dcterms:modified>
</cp:coreProperties>
</file>